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735" windowWidth="20730" windowHeight="7845"/>
  </bookViews>
  <sheets>
    <sheet name="Koond" sheetId="1" r:id="rId1"/>
    <sheet name="noored" sheetId="2" r:id="rId2"/>
    <sheet name="ettevõtlus" sheetId="3" r:id="rId3"/>
  </sheets>
  <calcPr calcId="145621"/>
</workbook>
</file>

<file path=xl/calcChain.xml><?xml version="1.0" encoding="utf-8"?>
<calcChain xmlns="http://schemas.openxmlformats.org/spreadsheetml/2006/main">
  <c r="E12" i="1" l="1"/>
  <c r="E13" i="1"/>
  <c r="D13" i="1"/>
  <c r="C13" i="1"/>
  <c r="B13" i="1"/>
  <c r="D12" i="1"/>
  <c r="C12" i="1"/>
  <c r="B12" i="1"/>
  <c r="E7" i="1" l="1"/>
  <c r="H7" i="1" l="1"/>
  <c r="I7" i="1" s="1"/>
  <c r="C28" i="1" l="1"/>
  <c r="H13" i="1"/>
  <c r="H12" i="1" l="1"/>
  <c r="G13" i="1" l="1"/>
  <c r="E50" i="3" l="1"/>
  <c r="B5" i="3"/>
  <c r="H14" i="1"/>
  <c r="F53" i="2"/>
  <c r="G12" i="1" s="1"/>
  <c r="E53" i="2"/>
  <c r="B5" i="2"/>
</calcChain>
</file>

<file path=xl/comments1.xml><?xml version="1.0" encoding="utf-8"?>
<comments xmlns="http://schemas.openxmlformats.org/spreadsheetml/2006/main">
  <authors>
    <author>PilleRu</author>
  </authors>
  <commentList>
    <comment ref="E6" authorId="0">
      <text>
        <r>
          <rPr>
            <b/>
            <sz val="9"/>
            <color indexed="81"/>
            <rFont val="Tahoma"/>
            <family val="2"/>
            <charset val="186"/>
          </rPr>
          <t>PilleRu:</t>
        </r>
        <r>
          <rPr>
            <sz val="9"/>
            <color indexed="81"/>
            <rFont val="Tahoma"/>
            <family val="2"/>
            <charset val="186"/>
          </rPr>
          <t xml:space="preserve">
Kas me tahame küsida ka 2015-2016 kasutatud toetust?</t>
        </r>
      </text>
    </comment>
  </commentList>
</comments>
</file>

<file path=xl/comments2.xml><?xml version="1.0" encoding="utf-8"?>
<comments xmlns="http://schemas.openxmlformats.org/spreadsheetml/2006/main">
  <authors>
    <author/>
  </authors>
  <commentList>
    <comment ref="A57" authorId="0">
      <text>
        <r>
          <rPr>
            <sz val="11"/>
            <color rgb="FF000000"/>
            <rFont val="Calibri"/>
          </rPr>
          <t xml:space="preserve">KaidoS:
mida tegevuse elluviija saab mõjutada </t>
        </r>
      </text>
    </comment>
  </commentList>
</comments>
</file>

<file path=xl/sharedStrings.xml><?xml version="1.0" encoding="utf-8"?>
<sst xmlns="http://schemas.openxmlformats.org/spreadsheetml/2006/main" count="218" uniqueCount="167">
  <si>
    <t>Üldandmed</t>
  </si>
  <si>
    <t>Toetuse osakaal</t>
  </si>
  <si>
    <t>Toetuse summa</t>
  </si>
  <si>
    <t>Omafin. summa</t>
  </si>
  <si>
    <t xml:space="preserve">Koostaja </t>
  </si>
  <si>
    <t>nr</t>
  </si>
  <si>
    <t>Tegevus</t>
  </si>
  <si>
    <t>Eesmärgi kirjeldus</t>
  </si>
  <si>
    <t>Oodatavat tulemust kirjeldav mõõdik</t>
  </si>
  <si>
    <t>Tegevuse elluviimises osalejad</t>
  </si>
  <si>
    <t>Elluviimise aeg</t>
  </si>
  <si>
    <t xml:space="preserve">Rahaline maht </t>
  </si>
  <si>
    <t>TEGEVUSTE EELDATAV MÕJU LÄBIVATELE TEEMADELE</t>
  </si>
  <si>
    <t>Asutus</t>
  </si>
  <si>
    <t>Möju olemasolu</t>
  </si>
  <si>
    <t xml:space="preserve">Mõju sisu </t>
  </si>
  <si>
    <t>Regionaalareng</t>
  </si>
  <si>
    <t>jah</t>
  </si>
  <si>
    <t>kasvab ettevõtlikkus ja töökohtade arv regooonis</t>
  </si>
  <si>
    <t>Keskkonnahoid ja kliima</t>
  </si>
  <si>
    <t>neutraalne</t>
  </si>
  <si>
    <t>Infoühiskond</t>
  </si>
  <si>
    <t>Riigivalitsemine</t>
  </si>
  <si>
    <t xml:space="preserve">Võrdsed võimalused </t>
  </si>
  <si>
    <t>OMAFINANTSEERINGU ALLIKAD</t>
  </si>
  <si>
    <t>Kokkulepe</t>
  </si>
  <si>
    <t>Summa</t>
  </si>
  <si>
    <t xml:space="preserve">KOKKU </t>
  </si>
  <si>
    <t xml:space="preserve">Programmi tegevus </t>
  </si>
  <si>
    <t>TEGEVUSE NIMETUS</t>
  </si>
  <si>
    <t xml:space="preserve">Ettevõtjate arengupotentsiaali kasvatamine </t>
  </si>
  <si>
    <t>TEGEVUSE EESMÄRK</t>
  </si>
  <si>
    <t>Tegevuse eesmärgi kirjeldus</t>
  </si>
  <si>
    <t>Struktuurivahendite kasutamise eesmärk või eesmärgid, millesse tegevus panustab
(kui on asjakohane)</t>
  </si>
  <si>
    <t>Tööhõive ja ettevõtlusaktiivsus väljaspool Tallinna ja Tartu linnapiirkondi on kasvanud</t>
  </si>
  <si>
    <t>Maakonna strateegiline eesmärk, mida tegevus toetab</t>
  </si>
  <si>
    <t>Selgitused, kuidas on seotud
(vajadusel)</t>
  </si>
  <si>
    <t>OODATAV MUUTUS</t>
  </si>
  <si>
    <t xml:space="preserve">TULEMUS </t>
  </si>
  <si>
    <t xml:space="preserve">VÄLJUND </t>
  </si>
  <si>
    <t>Tänane olukord 
(asjasepuutuva kirjeldus)</t>
  </si>
  <si>
    <t>Tänane olukord 
(asjasse puutuva kirjeldus)</t>
  </si>
  <si>
    <t>Muutuse kirjeldus/Oodatav tulemus</t>
  </si>
  <si>
    <t>Mõõdik</t>
  </si>
  <si>
    <t>Tänane tase</t>
  </si>
  <si>
    <t>Tase pärast tegevuse elluviimist</t>
  </si>
  <si>
    <t>kes, kuidas ja millal mõõdab</t>
  </si>
  <si>
    <t>TEGEVUSE SISU KIRJELDUS</t>
  </si>
  <si>
    <t>TEGEVUSTE ELLUVIIMISEL OSALEJAD</t>
  </si>
  <si>
    <t xml:space="preserve">Roll tegevuse elluviimisel </t>
  </si>
  <si>
    <t xml:space="preserve">Täpsustused </t>
  </si>
  <si>
    <t>TEGEVUSE ELLUVIIMISE PERIOOD</t>
  </si>
  <si>
    <t>Tegevuse algus</t>
  </si>
  <si>
    <t>Tegevuse lõpp</t>
  </si>
  <si>
    <t>Tegevuse jätkuvus pärast 2016. aastat</t>
  </si>
  <si>
    <t>Tegevuse periood:</t>
  </si>
  <si>
    <t>EELARVE</t>
  </si>
  <si>
    <t>Inspiratsioonikoolitused kooli personalile, noortele ja lapsevanematele</t>
  </si>
  <si>
    <t>Nõustamine - programmiga liitunud koolide nõustamine, toetamine ja mentorlus.</t>
  </si>
  <si>
    <t>Summa kokku</t>
  </si>
  <si>
    <t xml:space="preserve">RISKID </t>
  </si>
  <si>
    <t>Riski kirjeldus</t>
  </si>
  <si>
    <t>valitud hajutamise viis</t>
  </si>
  <si>
    <t>Osalejad jätavad programmi pooleli</t>
  </si>
  <si>
    <t>alustatakse rohkema arvu koolidega, eeldatakse loomulikku kadu, hoitakse iga osalejatega isiklikku kontakti, pidev tagasiside</t>
  </si>
  <si>
    <t>arenduskeskuse koolitustele ja üritustele noorte kaasamine, nõustamine, toetamine ja motiveerimine</t>
  </si>
  <si>
    <t>Lõpptase, kui tegevus jätkub ka pärast 2019.aastat</t>
  </si>
  <si>
    <t>01.01.2017 - 31.12.2019</t>
  </si>
  <si>
    <t>Tegevus jätkub peale 2019. aastat vastavalt vajadusele</t>
  </si>
  <si>
    <t>Tegevus jätkub pärast 2019. aastal.</t>
  </si>
  <si>
    <t>Tegevus jätkub samas mahus peale 2019. aastat</t>
  </si>
  <si>
    <t>Tegevus jätkub peale 2019. aastat</t>
  </si>
  <si>
    <t>TUGIPROGRAMMI VORM PERIOODIL 2017-2023</t>
  </si>
  <si>
    <t>Tugiprogrammi aluseks olev maakondlik arendusdokument</t>
  </si>
  <si>
    <t xml:space="preserve">Tugiprogrammi koostamises osalenud organisatsioonid </t>
  </si>
  <si>
    <t>Tugiprogrammi koostamises kaasatud ekspert</t>
  </si>
  <si>
    <t>Tulemuse tase 2020</t>
  </si>
  <si>
    <t>2015-2016 toetusprogrammi perioodi kohustustega katmata jäägi prognoos</t>
  </si>
  <si>
    <t xml:space="preserve">Tugiprogrammi maksimaalne toetusmaht 2017-2019 </t>
  </si>
  <si>
    <t>Tugiprogrammi kogumaht 2017-2019</t>
  </si>
  <si>
    <t>Elluviija ja kaasatud organisastioonid</t>
  </si>
  <si>
    <t>Elluviija ja kaasatud organisatsioonid ootused  (eesmärgid, soovitud tulemused), muud täpsustused</t>
  </si>
  <si>
    <t>Tegevuse jätkuvus pärast 2019. aastat</t>
  </si>
  <si>
    <r>
      <t>P</t>
    </r>
    <r>
      <rPr>
        <b/>
        <sz val="12"/>
        <color rgb="FF000000"/>
        <rFont val="Times New Roman"/>
        <family val="1"/>
        <charset val="186"/>
      </rPr>
      <t>IIRKONDLIKUD ALGATUSED TÖÖHÕIVE JA ETTEVÕTLIKKUSE EDENDAMISEKS</t>
    </r>
  </si>
  <si>
    <t>Kirjeldatud tegevused aitavad kaasa võrdsete võimaluste loomisele tööturul ning ettevõtluse arendamisel</t>
  </si>
  <si>
    <t>Valgamaa noorte ettevõtlikkuse ja ettevõtlusteadlikkuse suurendamine</t>
  </si>
  <si>
    <t>Eesmärgiks on Valgamaa noorte ja õpetajate ettevõtlusalase teadlikkuse ja  huvi tõstmine läbi motiveeriva ja toetava keskkonna loomise.</t>
  </si>
  <si>
    <t>Valga maakonna tugiprogramm perioodil 2017-2019</t>
  </si>
  <si>
    <t>SVA</t>
  </si>
  <si>
    <t>Ettevõtliku kooli programmi tutvustamine  üldhariduskoolides</t>
  </si>
  <si>
    <t xml:space="preserve">Patee  koordinaator mõõdab tulemusi ja küsib tagasisidet pärast tegevuste lõppemist. </t>
  </si>
  <si>
    <t>Nupp nokib konkursi idee  tutvustamine koolides</t>
  </si>
  <si>
    <t>Ettevõtlikkust  tutvustavate mängude vahendamine koolidele</t>
  </si>
  <si>
    <t xml:space="preserve">Eesmärkide saavutamine on seotud noorsootööga, 2015-2016.a osalesid mini- ja õpilasfirmade juhendajate koolitusel lisaks õpetajatele ka noorsootöötjad. Täna on 50%  mini- ja õpilasfirmade juhendajatest noorsootöötajad, kes tegelevad noorte mini- ja õpilasfirmade juhendamisega noortekeskustes. </t>
  </si>
  <si>
    <r>
      <t xml:space="preserve">Tänasel hetkel on endiselt kitsaskohaks noorte madal ettevõtlusteadlikkus ja ettevõtlikkus.  Valgamaa üldhariduskoolides on  ettevõtlikkuse ja ettevõtlusõppe hariduse kvaliteet erineva tasemega.  Õpilasfirmade teke on kaootiline sõltudes õpetaja aktiivsusest, enamuses Valgamaa koolides pole mini- ja õpilasfirmasid kunagi olnud.   
Noorte tugiprogrammi käivitamisega oleme pannud aluse noorte ettevõtlikkuse valdkonna süsteemsele ja sihipärasele arendamisele. Maakondlikud partnerid on programmi tegevuste ja eesmärkidega hästi kaasa tulnud ning teadlikkus programmist on laialdane. Eelneva  perioodi tegevused on käivitanud edukalt. Enamuses tegevustega planeerime edasi minna perioodil 2017-2019, kaasates tegevustesse rohkem ettevõtjaid.
</t>
    </r>
    <r>
      <rPr>
        <u/>
        <sz val="11"/>
        <rFont val="Times New Roman"/>
        <family val="1"/>
        <charset val="186"/>
      </rPr>
      <t xml:space="preserve">Programmi elluviimisega oodatakse järgmist mõju: </t>
    </r>
    <r>
      <rPr>
        <sz val="11"/>
        <rFont val="Times New Roman"/>
        <family val="1"/>
        <charset val="186"/>
      </rPr>
      <t xml:space="preserve">
• paranenud on maakonna üldhariduskoolide ettevõtlushariduse kvaliteet;
• noored on ettevõtlikumad ja tööturul konkurentsivõimelisemad, kuna neis on kujundatud ettevõtlik hoiak ja nad on saanud piisava ettevalmistuse koolis ning osaledes noorte ettevõtluskonkursil "Nupp nokib";
• õpetajad teevad rohkem koostööd ja arendavad teadlikult kõikides ainetundides noortes ettevõtlikkust;
• õppetöösse  kaasatakse erinevaid partnereid; 
• ettevõtlikkus tegevustega panustataks kohalikku kogukonda.
Eelpool nimetatud mõjud saavutatakse tänu sellele, et noorte ettevõtlikkust arendatakse maakonnas süsteemselt ja järjepidevalt. Maakonna üldhariduskoolide ja  ettevõtjate  vahel on kujunenud välja süstemaatiline koostöö.  
</t>
    </r>
  </si>
  <si>
    <t xml:space="preserve">Maakonna üldhariduskoolid lähenevad süsteemselt õpilaste ettevõtlikkuse arendamisele ning mini- ja õpilasfirmade juhendajad on omavahel võrgustunud. Selle tulemusena on võimalik tõsta ja ühtlustada maakonnas valdkondlikku taset ning ühtlasi soodustada erinevate koolide vahelist koostööd. Koostöös ettevõtjatega ja kohaliku kogukonnaga on paranenud  maakonna haridusasutuste ettevõtlushariduse kvaliteet. Valgamaa noored on ettevõtlikumad ja tööturul konkurentsivõimelisemad, kuna neis on kujundatud ettevõtlik hoiak ja nad on saanud piisava ettevalmistuse koolis. </t>
  </si>
  <si>
    <t xml:space="preserve">Valgamaa ettevõtlikkusprogramme rakendavate koolide arv, mini- ja õpilasfirmade töös osalevate koolide arv. Mini- ja õpilasfirmades osalevate õpilaste arv % õpilaste kogumahust. 
</t>
  </si>
  <si>
    <t xml:space="preserve">Tegevustes osalevate koolide   arv. </t>
  </si>
  <si>
    <t>Ettevõtliku kooli programmiga on liitunud 50% Valgamaa üldhariduskoolidest. Igas piirkonnas on mini- ja õpilasfirmade juhendaja.    Noorte ettevõtluskonkursil osaleb  80% Valgamaa koolidest. Mini- ja õpilasfirmades osaleb 30% õpilastest.</t>
  </si>
  <si>
    <t xml:space="preserve">Mini- ja õpilasfirmade juhendajate võrgustik toimib, juhendajad on motiveeritud. Ettevõtliku kooli programmiga liitunud koolid on võrgustunud kogemuste ja parimate praktikate vahetamiseks.  Haridusasutused kaasavad õppetöösse praktikutest ettevõtjaid. </t>
  </si>
  <si>
    <t>KOV, üldhariduskoolid, mini- ja õpilasfirmade juhendajad, ettevõtjad</t>
  </si>
  <si>
    <t>Infovahetus</t>
  </si>
  <si>
    <t>Infovahetus, motiveerimine</t>
  </si>
  <si>
    <t xml:space="preserve">Koordineerimine, motiveerimine, infovahetus, projekti tutvustamine avalikkusele, tulemuste jälgimine ja mõõtmine, aruandlus. </t>
  </si>
  <si>
    <t xml:space="preserve">Noorte ettevõtluskonkurss "Nupp nokib"  on hästi käivitunud, selle töös hoidmiseks  on vaja  pidevalt suhelda koolide juhtkonnaga, õpilastega,juhendajate ja mentoritega ning neid innustada. Programmi "Ettevõtlik kool"  ei ole täies mahus  rakendatud, kuna puudub eestvedav jõud ja süsteemne lähenemine. </t>
  </si>
  <si>
    <t xml:space="preserve">2015. a sügisel koolitati mini- ja õpilasfirmade juhendajad ja käivitati Valgamaa noorte ettevõtluskonkurss "Nupp nokib", mille käigus toimusid koolitused,  loodi mini- ja õpilasfirmad ja osaleti laatadel  ning selgitati maakonna parimad tooted ja teenused.  2016.a kevadel võitis "Nupp nokib" konkursilt välja kasvanud Valga Põhikooli  MF Illuminati  Eesti parima minifirma tiitli.    Valgamaa koolide info   haridusprogrammist  "Ettevõtlik kool"  on puudulik. Mini- ja õpilasfirmade juhendajad ning   õpetajad vajavad innustamist, nõustamist ja tuge  mini- ja õpilasfirmade juhendamisel ja ettevõtlikkusõppe rakendamisel ainetundides. </t>
  </si>
  <si>
    <t>Ettevõtliku kooli programmiga on liitunud kõik Valgamaa üldhariduskoolid ja 30% lasteaedadest.Igas haridusasutuses ja noortekeskuses on mini- ja õpilasfirmade juhendaja.</t>
  </si>
  <si>
    <t xml:space="preserve"> Toimib ettevõtliku kooli programmiga liitunud asutuste võrgustik. Noorte ettevõtluskonkurss on laienenud väljaspoole maakonda. Mini- ja õpilasfirmade juhendajad on motiveeritud ja vahetavad regulaarselt parimaid praktikaid ja kogemusi.</t>
  </si>
  <si>
    <t xml:space="preserve">2015/2016.a õppeaastal oli Valgamaal 12 põhikooli ja 6 keskkooli/gümnaasiumi, kus õppis 2 979 õpilast. Ettevõtliku kooli programmiga on liitunud 3 kooli.  2015/2016.a loodi 6 koolis 11 mini- ja õpilasfirmat. Koolitatud on 18 mini- ja õpilasfirmade juhendajat.  </t>
  </si>
  <si>
    <t>Valgamaa kooliõpilased ja koolid teavad noorte ettevõtluskonkurssi "Nupp nokib", kuid kõikidel koolidel ei ole veel valmisolekut konkursil osalemiseks, puuduvad mini- ja õpilasfirmade juhendajad koolis või noortekeskuses.  Majandushariduse edendamiseks on koolides korraldatud majandusmänge, kuid see ei ole olnud regulaarne vaid pigem rahastusvõimalustest lähtuv.  Ettevõtliku kooli turundus haridusasutustes ei ole olnud piisav.</t>
  </si>
  <si>
    <t xml:space="preserve"> Koolitatud ja motiveeritud juhendajate ning õpilastele läbiviidud koolituspäevade ja laadamüükide tulemusena on tõusnud mini- ja õpilasfirmades osalevate õpilaste arv. Koolid on liitunud ettevõtliku kooli programmiga, õpetajate  vahel toimub pidev koostöö, osatakse lõimida erinevaid ainetunde. Õpetajad mõistavad, miks nad mingeid ainetunde annavad ning oskavad tuua seoseid päris eluga. Ettevõtlikkuspädevust arendatakse igas ainetunnis kaasates kohalikku kogukonda ja ettevõtjaid. </t>
  </si>
  <si>
    <t xml:space="preserve">Osalejate nimekirjad, läbiviidud ürituste arv, eelarve täitmine, osalejate rahulolu hinnang. </t>
  </si>
  <si>
    <t>Ettevõtliku kooli koolitused maakonna  haridusasutustes koolides</t>
  </si>
  <si>
    <t>Ühistegevused ja õppereisid parimate praktikate ja kogemuste vahetamiseks</t>
  </si>
  <si>
    <t>"Nupp nokib" konkursil osalevate mini- ja  õpilasfirmade toetamine, koolitamine, nõustamine ja tunnustamine.</t>
  </si>
  <si>
    <t>Ettevõtlikkuse edulugude kogumine</t>
  </si>
  <si>
    <t xml:space="preserve">Tegevus jätkub peale 2019. aastat </t>
  </si>
  <si>
    <t>SA Lõuna Eesti Turism</t>
  </si>
  <si>
    <t>Valgamaa Arenguagentuur</t>
  </si>
  <si>
    <t xml:space="preserve">Koordineerimine,  infovahetus, projekti tutvustamine avalikkusele, tulemuste jälgimine ja mõõtmine, aruandlus. </t>
  </si>
  <si>
    <t xml:space="preserve">Tegevuste eesmärgiks on  Valgamaa turismiettevõtete ettevõtlusaktiivsuse suurendamine, töökohtade loomine ja säilitamine turismisektoris. Koostöö turismisektori ja teiste valdkondade vahel, mille tulemusena suureneb maakonna sisemajanduse koguprodukt.   </t>
  </si>
  <si>
    <t xml:space="preserve">MTÜ Valgamaa Omavalitsuste Liit </t>
  </si>
  <si>
    <r>
      <rPr>
        <sz val="11"/>
        <color rgb="FF000000"/>
        <rFont val="Times New Roman"/>
        <family val="1"/>
        <charset val="186"/>
      </rPr>
      <t>Eesmärk 1: Paranenud töövõimalused ja tööjõu kättesaadavus 1.3 Inimeste ettevõtlikkuse ning ettevõtlusaktiivsuse tõstmine
-Ettevõtlusõppe (sh õpilasfirmade loomine) rakendamine ja arendamine Valgamaa koolides ja
väljaspool kooli, kokkulepete sõlmimine Valgamaa ettevõtjatega koolides õpetamiseks ;                - Valgamaa ajujahi konkursi käivitamine.                                                                                                        Eesmärk 5: Valgamaal on tegusad kogukonnakeskused ja aktiivne noorsootöö,
huvitegevus ning spordi- ja kultuurielu.  5.4 Noorsootöö osapooled, nii koolisisene kui ka avatud noorsootöö, toetavad noortes algatusvõime ja aktiivsuse tõusu.
-Suurendatakse võimalusi noorte loovuse arendamiseks, omaalgatuseks ja ühistegevusteks ;                    5.5 Noorsootöö osapooled teevad järjepidevat koostööd.- Noorsootöö osapoolte ja noortegruppide järjepidev koostöö.</t>
    </r>
    <r>
      <rPr>
        <i/>
        <sz val="11"/>
        <color rgb="FF000000"/>
        <rFont val="Times New Roman"/>
        <family val="1"/>
        <charset val="186"/>
      </rPr>
      <t xml:space="preserve"> </t>
    </r>
  </si>
  <si>
    <t xml:space="preserve"> Arengustrateegia Valgamaa 2020  http://valga.maavalitsus.ee/documents/180027/2279601/arengustrateegia_Valgamaa+2020_27.11.2015+seisuga.pdf/17e7c38b-fbe7-4c80-93ff-ac6e3d011e9b
</t>
  </si>
  <si>
    <t xml:space="preserve">Valga Maavalitsus; Valgamaa Omavalitsuste Liit, Valgamaa Arenguagentuur; Valgamaa Partnerluskogu; Valgamaa Kutseõppekeskus; Eesti Töötukassa Valgamaa osakond; Valga Äriklubi.
</t>
  </si>
  <si>
    <t xml:space="preserve">
Teet Reedi, Valgamaa Arenguagentuur, PATEE tegevuskava koordinaator* aga kes on edasiseks kontaktiks? :)  ees ja perenimi, amet</t>
  </si>
  <si>
    <t xml:space="preserve">Valgamaal kui ka Eestis üldiselt täidab turism olulist rolli üldises majandusarengus. Turismiturul toimuv on tihedalt seotud teiste majandussektoritega. Valgamaal on olemas kõik looduslikud eeldused (metsad, hulgaliselt järvi, looduspargid jne), et välja arendada loodusturismile ning aktiivsele puhkusele
iseloomulikke tooteid (kalastamine, loodus- ja veematkad erinevate liikumisvahenditega, metsasaaduste korjamine jne) ning suurendada aktiivsete tegevuste võimalusi veelgi (seikluspargid, militaarteemad, jahiturism jne) erinevates vanusegruppides inimestele.Võrreldes Eesti suuremate linnadega jääb Valgamaa külastajate arv ka tulevikus neist väiksemaks, kuid vastukaaluks linna „anonüümsetele“ teenustele on Valgamaal võimalus erinevate ettevõtjate koostöös osutada kliendile personaalseid ja põnevaid teenuseid. Ettevõtjate koostöövõrgustike tugevdamine on selle eeltingimus.  </t>
  </si>
  <si>
    <t xml:space="preserve">Olulisemaid tegevused perioodil on noorte ettevõtlikkuse suurendamiseks ettevõtluskonkursi "Nupp nokib " korraldamine, mille käigus Valgamaa  noored mõtlevad välja äriidee, arendavad äriideest toote ja turundavad toodet osaledes erinevatel laatadel ja sotsiaalmeedias. Konkursi raames toimuvad äriideede genereerimiseks, tootearenduseks ja turunduseks jm. erinevad koolitused ja töötoad. Noori toetavad koolitatud juhendajad ja ettevõtjatest mentorid (Nupp nokib konkursi tegevsi kajastab FB leht Nupp nokib). Algklassidele korraldatakse majandusmänge, et tekitada neis ettevõtlikkust ja valmistada neid ette ettevõtluskonkursil "Nupp nokib"  osalema. Ettevõtliku kooli põhimõtete tutvustamiseks korraldatakse haridusasutustele ettevõtliku kooli programmi tutvustavaid koolitusi, korraldatakse haridusasutustele ühiseid  õppereise parimate praktikatega tutvumiseks. Päriselu sidumiseks õppeainetega ( sh. mini- ja õpilasfirmad) luuakse mini- ja õpilasfirma  juhendajatest, haridusasutuse juhtidest  ja ettevõtjatest  koostöövõrgustik. Programmi tegevusi tutvustatakse sotsiaalmeedias, Tankla ajalehes (maakonna noorteleht),  Tankla veebilehes ja  Tankla TV-s. </t>
  </si>
  <si>
    <t xml:space="preserve">Kui üldjoontes on aastaringsete objektide külastatavus enam-vähem stabiilne, siis ilmast ehk lumest olenevate talvepuhkuse objektide puhul on näha kõikumisi, mis ei pruugi olla turundusega seotud. Siiski võib näha, et objektidel, nagu GMP, Pühajärve SPA, Valga Militaarteemapark ja Sangaste loss, kes on viimastel aastatel ühisturundustegevustes osalenud, külastatavuse stabiilsust või kohati ka tõusu.
Valgamaal on vaja paremat ettevõtjate koostööd, kuna suure turu jaoks on üksikud ettevõtted liialt väikesed ning nende turundustöö jääb sageli märkamatuks. Ühistegevuste kaudu on võimalik rohkem silma paista ning külastaja viibimist piirkonnas pikendada. Ühistegevusteks  on meil tarvis korraldada ümarlaudu ning ettevõtete konkurentsivõime tõstmiseks koolitada ettevõtjaid.  
</t>
  </si>
  <si>
    <t xml:space="preserve">Haldab Valgakülastuskeskuse, Otepää turismiinfokeskuse ja Tõrva turismiinfopunkti tegevust, mis annab hea ülevaate maakonda külastavate  turistide ja maakonna turismiettevõtete vajadustest.  </t>
  </si>
  <si>
    <t>Ettevõtted ei ole huvitatud koostööst</t>
  </si>
  <si>
    <t>Selgitame isikliku suhtluse kaudu koostööst saadavat kasu. Kasutame ettevõtete kaasamiseks "autoriteete" (teisi aktiivseid turismiettevõtjaid, kes teevad omavahel koostööd). Pakume põnevaid koolitusi ja õppereise</t>
  </si>
  <si>
    <t xml:space="preserve">Patee  koordinaator mõõdab tulemusi ja küsib tagasisidet pärast tegevuste lõppemist.  Valgamaa Arenguagentuuri turismiarendusjuht kogub ja analüüsib  maakonna turismistatistikat. </t>
  </si>
  <si>
    <t>Giidide-matkajuhtide koolitused</t>
  </si>
  <si>
    <t>Parimate praktikate omandamiseks õppereisid Eesti erinevatesse piirkondadesse</t>
  </si>
  <si>
    <t>Turismiettevõtjate ümarlauad võrgustumiseks</t>
  </si>
  <si>
    <t>Valgamaa toitlustusettevõtetes testostud + klienditeeninduse koolitused</t>
  </si>
  <si>
    <t>Väiketoidutootjate, käsitöötootjate ja turismiettevõtjate võrgustiku arendamiseks seminarid, tootearendus- ja turunduskoolitused</t>
  </si>
  <si>
    <t xml:space="preserve">Messidel, välisriikides seminaridel Valgamaa väljapanek, osalemine </t>
  </si>
  <si>
    <t>Valgamaa sündmuste kalendrite koostamine, tõlkimine, kujundamine, trükkimine</t>
  </si>
  <si>
    <t xml:space="preserve">Jätkub peale 2019.a </t>
  </si>
  <si>
    <t>Korratakse 2020.a</t>
  </si>
  <si>
    <t xml:space="preserve">Tehakse koostööd SA Lõuna Eesti Turism </t>
  </si>
  <si>
    <t>Juhendajate nappus</t>
  </si>
  <si>
    <t>Pakkuda võimalust juhendajatele osa saada huvitavatest koolitustest ja õppereisidest</t>
  </si>
  <si>
    <t>Vähene huvi mini- ja õpilasfirmade  vastu</t>
  </si>
  <si>
    <t xml:space="preserve">Valgamaa ettevõtlusaktiivsus turismisektoris on kasvanud. </t>
  </si>
  <si>
    <t>Valga  maakonna tugiprogramm perioodil 2017-2019</t>
  </si>
  <si>
    <t>Valgamaa Arenguagentuur, omavalitsused, üldhariduskoolid, mini- ja õpilasfirmade juhendajad, ettevõtjad</t>
  </si>
  <si>
    <t>Valgamaa Arenguagentuur, Lõuna Eesti Turism</t>
  </si>
  <si>
    <r>
      <t>Valgamaa külastajatel on võimalik turismiinfot hankida veebiportaalide kaudu või erinevatelt tükistelt, piirkonda turundatakse Balttouri, Matkamessi ja Touresti messil, ettevõtjatele korraldatakse õppereise. Turismiettevõtjate ja väiketootjate konkurentsivõime tõstmiseks ja   võrgustumiseks korraldatakse ümarlaudu ja koolitusi. Valgamaa vaatamisväärsuste paremaks eksponeerimiseks korraldame giidide koolitusi. Välisturistide osatähtsuse suurendamiseks korraldatakse</t>
    </r>
    <r>
      <rPr>
        <sz val="11"/>
        <color theme="1"/>
        <rFont val="Times New Roman"/>
        <family val="1"/>
        <charset val="186"/>
      </rPr>
      <t xml:space="preserve"> lähiturgude (Läti, Soome, Venemaa, Valgevene, Leedu) ajakirjanikele  pressireisi Valgamaale. </t>
    </r>
  </si>
  <si>
    <t>Valgamaa võimalus on väiketootmise eeliste kasutamine, spetsialiseerumine ja paindlikkus, sest järjest enam inimesi eelistab kodumaist puhast toodangut.  Võimaluste realiseerimiseks teevad erinevate sektorite väikeettevõtted  koostööd, on loodud  tarneahelad ning toimivad väikeettevõtjate võrgustikud (ristturundus).  Turismiettevõtetes ja kohalikes kauplustes turundatakse kohalike mikroettevõtete toodangut (toiduained, käsitöö).   Valgamaa ettevõtetel on turundusstrateegia ja huvitavad turismitooted, mistõttu  turismiturundus on  efektiivne ja   jätkusuutlik.    Selliste tegevustega arendame, kohalikku kogukonda tervikuna.</t>
  </si>
  <si>
    <r>
      <rPr>
        <i/>
        <u/>
        <sz val="11"/>
        <rFont val="Times New Roman"/>
        <family val="1"/>
        <charset val="186"/>
      </rPr>
      <t xml:space="preserve">Eesmärk 1: Paranenud töövõimalused ja tööjõu kättesaadavus </t>
    </r>
    <r>
      <rPr>
        <i/>
        <sz val="11"/>
        <rFont val="Times New Roman"/>
        <family val="1"/>
        <charset val="186"/>
      </rPr>
      <t xml:space="preserve">   1.1 Ettevõtete konkurentsivõime tõstmine suurema lisandväärtuse saavutamiseks ettevõtluses
-Ettevõtjate koolitus ja nõustamine konkurentsivõime suurendamiseks (nt strateegilise
juhtimise, tootearenduse, turunduse ja töötajate arendamise valdkonnas).
-Ettevõtete võrgustumise ja klastrites osalemise soodustamine;                                                                     </t>
    </r>
    <r>
      <rPr>
        <i/>
        <u/>
        <sz val="11"/>
        <rFont val="Times New Roman"/>
        <family val="1"/>
        <charset val="186"/>
      </rPr>
      <t xml:space="preserve">Eesmärk 2: Maakonna eripära arvestav (nutikas) piirkondlik spetsialiseerumine  ja lisandväärtuse kasv ettevõtluses </t>
    </r>
    <r>
      <rPr>
        <i/>
        <sz val="11"/>
        <rFont val="Times New Roman"/>
        <family val="1"/>
        <charset val="186"/>
      </rPr>
      <t xml:space="preserve">                                                                                                                                                                            - Maakonna ja piirkondlike turismiveebide väljaarendamine www.puhkaeestis.ee andmebaasi    Turismiettevõtjate koostöövõrgustike loomine ja arendamine Otepääl, Sangastes, Tõrva-Helme,
Karula ja Valga piirkonnas. Osalemine ja igakülgne kaasaaitamine Lõuna-Eesti ülese
koostöövõrgustiku „Elu kahe maailma piiril“ (National Geographic nn kollased aknad), Via
Hanseatica jt koostöövõrgustike arenemisele.
-Koostöö ettevõtete vahel mitmekesisema ja suurema lisandväärtusega turismiteenuste
pakkumiseks (N: majutusettevõte toodab käsitööd, viib läbi õpitube, kasvatab taimi, lambaid
vms).
-Turismiteenuste kvaliteedisüsteemi arendamine ja rakendamine (ettevõtete kvaliteedi
kontrollimissüsteemide väljatöötamine ja rakendamine, turismiettevõtjate tunnustamine, TEV
töötajate arendamine, TEV osalemine EAS kvaliteediprogrammis).
-Turismiteenuste efektiivsem turundamine ja suurem koostöö ettevõtjate vahel.
-Võimalike marsruutide väljatöötamine Euroopa suurematest keskustest Valgamaale reisimiseks
ning sellekohase info avaldamine veebides ja turismitrükistes.
</t>
    </r>
  </si>
  <si>
    <t xml:space="preserve">Tegevus panustab  tööhõive ja ettevõtlusaktiivsuse kasvule väljaspool Tallinna ja Tartu linnapiirkonda.
  </t>
  </si>
  <si>
    <t>Valgamaa on tuntud kui atraktiivne aktiivse puhkamise võimalusi pakkuv turismipiirkond Eestis. Maakonnas toimub väga palju erinevaid suurüritusi: viiakse läbi festivale, vabaõhukontserte, toimuvad maailmaklassis suusavõistlused, öölaulupeod, triatlonid, autorallid jne. Kõik see toob Valgamaale hulganisti külastajaid, kellel sihtpunktide ja vabaajaveetmise võimaluste  leidmine on tehtud lihtsaks tänu  turismitrükistele  ja veebilahendustele. Valgamaa võimalus on väiketootmise eeliste kasutamine, spetsialiseerumine ja paindlikkus, sest järjest enam inimesi eelistab kodumaist puhast toodangut.  Võimaluste realiseerimiseks teevad erinevate sektorite väikeettevõtted  koostööd, on loodud  tarneahelad ning toimivad väikeettevõtjate võrgustikud (ristturundus).  Turismiettevõtetes ja kohalikes kauplustes turundatakse kohalike mikroettevõtete toodangut (toiduained, käsitöö).   Valgamaa ettevõtetel on turundusstrateegia ja huvitavad turismitooted, mistõttu  turismiturundus on  efektiivne ja   jätkusuutlik.  Areneb kohalik kogukond ja inimestel tekib võimalus ja motivatsioon endale töökoht luua ja maale elama jääda.</t>
  </si>
  <si>
    <r>
      <t>Kui  2015. aastal välisturistide arv langes  Eestis üldiselt  3%, siis Valgamaal langes   4% . Käesoleval aastal  jaanuarist septembrini peatus  Eesti majutusettevõtetes 2,59 miljonit turisti – 166 000 võrra ehk 7% rohkem kui 2015.a. samal ajal. K</t>
    </r>
    <r>
      <rPr>
        <b/>
        <sz val="11"/>
        <color rgb="FF000000"/>
        <rFont val="Times New Roman"/>
        <family val="1"/>
        <charset val="186"/>
      </rPr>
      <t xml:space="preserve">ui jaan- sept. 2016 Eestis siseturistide ööbiste arv kasvas 2015.a. sama perioodiga võrreldes 7%, nende veedetud ööde arv aga 10%, siis  viies maakonnas siseturistide ööbimiste arv vähenes sh.  Valgamaal vähenesid siseturistide   ööbimised põhiliselt puhkusereisidel. </t>
    </r>
    <r>
      <rPr>
        <b/>
        <sz val="11"/>
        <color theme="1"/>
        <rFont val="Times New Roman"/>
        <family val="1"/>
        <charset val="186"/>
      </rPr>
      <t>Positiivsena võisid turistide arvu 2013-2014.a Valgamaal mõjutada 2013-2014 läbiviidud suured välisturunduskampaaniad projektide abil, negatiivsena aga  turunduskampaaniate puudumine 2014 II poolaastast.</t>
    </r>
    <r>
      <rPr>
        <b/>
        <sz val="11"/>
        <color rgb="FF000000"/>
        <rFont val="Times New Roman"/>
        <family val="1"/>
        <charset val="186"/>
      </rPr>
      <t xml:space="preserve"> </t>
    </r>
    <r>
      <rPr>
        <sz val="11"/>
        <color rgb="FF000000"/>
        <rFont val="Times New Roman"/>
        <family val="1"/>
        <charset val="186"/>
      </rPr>
      <t xml:space="preserve"> Eesti majutusettevõtete sissetulek majutusteenuste müügist jaan-sept.  kasvas 10,7% (153,3 miljonilt 169,8 miljonini). Statistikaameti 2015.a  andmetel on Valgamaal 95 majutusettevõtet 2837 voodikohaga, turism on oluline majandussektor Valgamaa jaoks, kuna  meil on Eestis  ühe elaniku kohta  kõige rohkem voodikohti ning  majutusettevõtted toetavad paljude teiste ettevõtete tööd: toitlustusettevõtted, vabaajaveetmisvõimalusi pakkuvad ettevõtted , transpordiettevõtted, jaekaubandus, põllumajandus jne. </t>
    </r>
  </si>
  <si>
    <t xml:space="preserve">Programmi raames läbiviidud ürituste arv, osalejate arv.  Üritustel osalejate rahulolu hinnang. </t>
  </si>
  <si>
    <t>Ööbimiste kestvus</t>
  </si>
  <si>
    <t>Turistide ööbimiste kestvus on kasvanud 10%.</t>
  </si>
  <si>
    <t>2015.a  viibisid turistid maakonnas kesmiselt 1,93 ööd</t>
  </si>
  <si>
    <t>Turistide ööbimiste kestvus on kasvanud 12%.</t>
  </si>
  <si>
    <t>Linnade kaartide uuendamine. Suusa ja matkaradade kaartide väljatöötamine</t>
  </si>
  <si>
    <t xml:space="preserve">Pressireisid </t>
  </si>
  <si>
    <t>Valgamaa on tuntud kui atraktiivne aktiivse puhkamise võimalusi pakkuv turismipiirkond Eestis, toimib ettevõtete vaheline rist- ja ühisturundus.</t>
  </si>
  <si>
    <t>Osalejate nimekirjad, läbiviidud ürituste arv, eelarve täitmine, osalejate rahulolu hinnang. Turismistatistika andmed statistikaametist</t>
  </si>
  <si>
    <r>
      <t>Valgamaal  on vaja tõhusamat turismisektori ettevõtete  koostööd, kuna suure turu jaoks on üksikud ettevõtted liialt väikesed ning nende turundustöö jääb sageli märkamatuks. Ühistegevuste kaudu on võimalik rohkem silma paista ning külastaja viibimist piirkonnas pikendada. Selleks võimaldame ettevõtjate osalemist turismimessidel. Turismisektori ettevõtete koostöö suurendamiseks kaardistatakse ettevõtjate vajadused ja ootused, vastavalt sellele korraldatakse ettevõtete ühistegevusi (õppereise, turundustegevusi)  ja  koolitusi . Väiketoidutootjate, käsitöötootjate ja turismiettevõtjate võrgustiku arendamiseks seminarid, tootearendus- ja turunduskoolitused. Välisturistide osatähtsuse suurendamiseks koraaldame pressireise.</t>
    </r>
    <r>
      <rPr>
        <sz val="11"/>
        <color rgb="FFFF0000"/>
        <rFont val="Times New Roman"/>
        <family val="1"/>
        <charset val="186"/>
      </rPr>
      <t xml:space="preserve">  </t>
    </r>
    <r>
      <rPr>
        <sz val="11"/>
        <color rgb="FF000000"/>
        <rFont val="Times New Roman"/>
        <family val="1"/>
        <charset val="186"/>
      </rPr>
      <t xml:space="preserve">
Testostud on vajalikud, kuna peale testostude läbiviimist tulid välja mitmed arengukohad toitlustuskohtade teeninduses (nt peab parandama lisamüüki) ja vajadus on ühtlustada ning tõsta taset professionaalse teeninduse valdkonnas Valga linna söögikohtades.  Maakonna mainekujunduse üks oluline osa on turismisektoris aset leidvad sündmused, ettevõtete turundustegevuse parandamine, edulugude kogumine ja levitamine. 
Üha rohkem infot on virtuaalne, kuid siiski soovivad maakonda külastavad turistid paberkandjal infot, töötame välja suusa- ja matkaradade kaardi, mida on külastajad aastaid küsinud ning uuendame kolme maakonna linna kaarti.  </t>
    </r>
  </si>
  <si>
    <t xml:space="preserve">Otsus 20.10.2016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</si>
</sst>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 &quot;€&quot;"/>
    <numFmt numFmtId="165" formatCode="#,##0\ &quot;€&quot;"/>
    <numFmt numFmtId="166" formatCode="_-* #,##0\ [$€-425]_-;\-* #,##0\ [$€-425]_-;_-* &quot;-&quot;??\ [$€-425]_-;_-@_-"/>
  </numFmts>
  <fonts count="35" x14ac:knownFonts="1">
    <font>
      <sz val="11"/>
      <color rgb="FF000000"/>
      <name val="Calibri"/>
    </font>
    <font>
      <sz val="11"/>
      <color theme="1"/>
      <name val="Calibri"/>
      <family val="2"/>
      <charset val="186"/>
      <scheme val="minor"/>
    </font>
    <font>
      <sz val="11"/>
      <color rgb="FF000000"/>
      <name val="Calibri"/>
      <family val="2"/>
      <charset val="186"/>
    </font>
    <font>
      <sz val="11"/>
      <name val="Calibri"/>
      <family val="2"/>
      <charset val="186"/>
    </font>
    <font>
      <sz val="11"/>
      <color rgb="FF000000"/>
      <name val="Calibri"/>
    </font>
    <font>
      <b/>
      <sz val="9"/>
      <color indexed="81"/>
      <name val="Tahoma"/>
      <family val="2"/>
      <charset val="186"/>
    </font>
    <font>
      <sz val="9"/>
      <color indexed="81"/>
      <name val="Tahoma"/>
      <family val="2"/>
      <charset val="186"/>
    </font>
    <font>
      <b/>
      <sz val="14"/>
      <color rgb="FF000000"/>
      <name val="Times New Roman"/>
      <family val="1"/>
      <charset val="186"/>
    </font>
    <font>
      <b/>
      <sz val="12"/>
      <color rgb="FF000000"/>
      <name val="Times New Roman"/>
      <family val="1"/>
      <charset val="186"/>
    </font>
    <font>
      <sz val="11"/>
      <color rgb="FF000000"/>
      <name val="Times New Roman"/>
      <family val="1"/>
      <charset val="186"/>
    </font>
    <font>
      <b/>
      <sz val="11"/>
      <color rgb="FF000000"/>
      <name val="Times New Roman"/>
      <family val="1"/>
      <charset val="186"/>
    </font>
    <font>
      <sz val="10"/>
      <color theme="1"/>
      <name val="Times New Roman"/>
      <family val="1"/>
      <charset val="186"/>
    </font>
    <font>
      <b/>
      <sz val="14"/>
      <color theme="1"/>
      <name val="Times New Roman"/>
      <family val="1"/>
      <charset val="186"/>
    </font>
    <font>
      <sz val="14"/>
      <color rgb="FF000000"/>
      <name val="Times New Roman"/>
      <family val="1"/>
      <charset val="186"/>
    </font>
    <font>
      <sz val="9"/>
      <color rgb="FF000000"/>
      <name val="Times New Roman"/>
      <family val="1"/>
      <charset val="186"/>
    </font>
    <font>
      <sz val="11"/>
      <name val="Times New Roman"/>
      <family val="1"/>
      <charset val="186"/>
    </font>
    <font>
      <i/>
      <sz val="11"/>
      <color rgb="FF000000"/>
      <name val="Times New Roman"/>
      <family val="1"/>
      <charset val="186"/>
    </font>
    <font>
      <b/>
      <sz val="11"/>
      <color theme="1"/>
      <name val="Times New Roman"/>
      <family val="1"/>
      <charset val="186"/>
    </font>
    <font>
      <b/>
      <sz val="11"/>
      <name val="Times New Roman"/>
      <family val="1"/>
      <charset val="186"/>
    </font>
    <font>
      <i/>
      <sz val="11"/>
      <name val="Times New Roman"/>
      <family val="1"/>
      <charset val="186"/>
    </font>
    <font>
      <sz val="11"/>
      <color rgb="FFFFFFFF"/>
      <name val="Times New Roman"/>
      <family val="1"/>
      <charset val="186"/>
    </font>
    <font>
      <sz val="11"/>
      <color rgb="FFAEABAB"/>
      <name val="Times New Roman"/>
      <family val="1"/>
      <charset val="186"/>
    </font>
    <font>
      <sz val="11"/>
      <color theme="1"/>
      <name val="Times New Roman"/>
      <family val="1"/>
      <charset val="186"/>
    </font>
    <font>
      <b/>
      <i/>
      <sz val="12"/>
      <color rgb="FF000000"/>
      <name val="Times New Roman"/>
      <family val="1"/>
      <charset val="186"/>
    </font>
    <font>
      <i/>
      <sz val="11"/>
      <color rgb="FFFF0000"/>
      <name val="Times New Roman"/>
      <family val="1"/>
      <charset val="186"/>
    </font>
    <font>
      <sz val="11"/>
      <color rgb="FFADB9CA"/>
      <name val="Times New Roman"/>
      <family val="1"/>
      <charset val="186"/>
    </font>
    <font>
      <i/>
      <sz val="10"/>
      <color rgb="FF000000"/>
      <name val="Times New Roman"/>
      <family val="1"/>
      <charset val="186"/>
    </font>
    <font>
      <i/>
      <sz val="10"/>
      <name val="Times New Roman"/>
      <family val="1"/>
      <charset val="186"/>
    </font>
    <font>
      <i/>
      <sz val="11"/>
      <color theme="1"/>
      <name val="Times New Roman"/>
      <family val="1"/>
      <charset val="186"/>
    </font>
    <font>
      <i/>
      <sz val="10"/>
      <color theme="1"/>
      <name val="Times New Roman"/>
      <family val="1"/>
      <charset val="186"/>
    </font>
    <font>
      <sz val="12"/>
      <color rgb="FF000000"/>
      <name val="Times New Roman"/>
      <family val="1"/>
      <charset val="186"/>
    </font>
    <font>
      <u/>
      <sz val="11"/>
      <name val="Times New Roman"/>
      <family val="1"/>
      <charset val="186"/>
    </font>
    <font>
      <i/>
      <u/>
      <sz val="11"/>
      <name val="Times New Roman"/>
      <family val="1"/>
      <charset val="186"/>
    </font>
    <font>
      <sz val="10"/>
      <color theme="1"/>
      <name val="Arial"/>
      <family val="2"/>
      <charset val="186"/>
    </font>
    <font>
      <sz val="11"/>
      <color rgb="FFFF0000"/>
      <name val="Times New Roman"/>
      <family val="1"/>
      <charset val="186"/>
    </font>
  </fonts>
  <fills count="7">
    <fill>
      <patternFill patternType="none"/>
    </fill>
    <fill>
      <patternFill patternType="gray125"/>
    </fill>
    <fill>
      <patternFill patternType="solid">
        <fgColor rgb="FFE7E6E6"/>
        <bgColor rgb="FFE7E6E6"/>
      </patternFill>
    </fill>
    <fill>
      <patternFill patternType="solid">
        <fgColor rgb="FFFEF2CB"/>
        <bgColor rgb="FFFEF2CB"/>
      </patternFill>
    </fill>
    <fill>
      <patternFill patternType="solid">
        <fgColor theme="2"/>
        <bgColor indexed="64"/>
      </patternFill>
    </fill>
    <fill>
      <patternFill patternType="solid">
        <fgColor theme="0"/>
        <bgColor indexed="64"/>
      </patternFill>
    </fill>
    <fill>
      <patternFill patternType="solid">
        <fgColor theme="7" tint="0.79998168889431442"/>
        <bgColor indexed="64"/>
      </patternFill>
    </fill>
  </fills>
  <borders count="41">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bottom style="thin">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double">
        <color rgb="FF000000"/>
      </bottom>
      <diagonal/>
    </border>
    <border>
      <left/>
      <right/>
      <top style="thin">
        <color rgb="FF000000"/>
      </top>
      <bottom style="double">
        <color rgb="FF000000"/>
      </bottom>
      <diagonal/>
    </border>
    <border>
      <left/>
      <right style="thin">
        <color rgb="FF000000"/>
      </right>
      <top style="thin">
        <color rgb="FF000000"/>
      </top>
      <bottom style="double">
        <color rgb="FF000000"/>
      </bottom>
      <diagonal/>
    </border>
    <border>
      <left style="thin">
        <color rgb="FF000000"/>
      </left>
      <right style="thin">
        <color rgb="FF000000"/>
      </right>
      <top/>
      <bottom style="double">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double">
        <color rgb="FF000000"/>
      </top>
      <bottom style="thin">
        <color rgb="FF000000"/>
      </bottom>
      <diagonal/>
    </border>
    <border>
      <left/>
      <right style="thin">
        <color rgb="FF000000"/>
      </right>
      <top style="double">
        <color rgb="FF000000"/>
      </top>
      <bottom style="thin">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diagonal/>
    </border>
    <border>
      <left style="thin">
        <color rgb="FF000000"/>
      </left>
      <right/>
      <top style="double">
        <color rgb="FF000000"/>
      </top>
      <bottom/>
      <diagonal/>
    </border>
    <border>
      <left/>
      <right style="thin">
        <color rgb="FF000000"/>
      </right>
      <top style="double">
        <color rgb="FF000000"/>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s>
  <cellStyleXfs count="3">
    <xf numFmtId="0" fontId="0" fillId="0" borderId="0"/>
    <xf numFmtId="9" fontId="4" fillId="0" borderId="0" applyFont="0" applyFill="0" applyBorder="0" applyAlignment="0" applyProtection="0"/>
    <xf numFmtId="0" fontId="1" fillId="0" borderId="0"/>
  </cellStyleXfs>
  <cellXfs count="149">
    <xf numFmtId="0" fontId="0" fillId="0" borderId="0" xfId="0" applyFont="1" applyAlignment="1"/>
    <xf numFmtId="0" fontId="7" fillId="0" borderId="0" xfId="0" applyFont="1" applyAlignment="1">
      <alignment horizontal="left" vertical="center"/>
    </xf>
    <xf numFmtId="0" fontId="9" fillId="0" borderId="0" xfId="0" applyFont="1" applyAlignment="1">
      <alignment wrapText="1"/>
    </xf>
    <xf numFmtId="0" fontId="9" fillId="0" borderId="0" xfId="0" applyFont="1" applyAlignment="1"/>
    <xf numFmtId="0" fontId="11" fillId="0" borderId="0" xfId="0" applyFont="1" applyAlignment="1">
      <alignment horizontal="left" vertical="center"/>
    </xf>
    <xf numFmtId="0" fontId="10" fillId="0" borderId="0" xfId="0" applyFont="1" applyAlignment="1">
      <alignment horizontal="left" vertical="top" wrapText="1"/>
    </xf>
    <xf numFmtId="0" fontId="12" fillId="0" borderId="0" xfId="0" applyFont="1" applyAlignment="1">
      <alignment horizontal="left" vertical="center"/>
    </xf>
    <xf numFmtId="0" fontId="13" fillId="0" borderId="0" xfId="0" applyFont="1"/>
    <xf numFmtId="0" fontId="13" fillId="0" borderId="0" xfId="0" applyFont="1" applyAlignment="1">
      <alignment wrapText="1"/>
    </xf>
    <xf numFmtId="0" fontId="14" fillId="0" borderId="0" xfId="0" applyFont="1"/>
    <xf numFmtId="0" fontId="9" fillId="2" borderId="1" xfId="0" applyFont="1" applyFill="1" applyBorder="1"/>
    <xf numFmtId="0" fontId="10" fillId="2" borderId="12" xfId="0" applyFont="1" applyFill="1" applyBorder="1" applyAlignment="1">
      <alignment vertical="center" wrapText="1"/>
    </xf>
    <xf numFmtId="0" fontId="10" fillId="2" borderId="2" xfId="0" applyFont="1" applyFill="1" applyBorder="1" applyAlignment="1">
      <alignment vertical="center" wrapText="1"/>
    </xf>
    <xf numFmtId="0" fontId="10" fillId="0" borderId="0" xfId="0" applyFont="1" applyAlignment="1">
      <alignment wrapText="1"/>
    </xf>
    <xf numFmtId="0" fontId="16" fillId="0" borderId="0" xfId="0" applyFont="1" applyAlignment="1">
      <alignment vertical="center" wrapText="1"/>
    </xf>
    <xf numFmtId="0" fontId="9" fillId="0" borderId="0" xfId="0" applyFont="1" applyAlignment="1">
      <alignment vertical="center" wrapText="1"/>
    </xf>
    <xf numFmtId="0" fontId="9" fillId="0" borderId="3" xfId="0" applyFont="1" applyBorder="1" applyAlignment="1">
      <alignment vertical="center" wrapText="1"/>
    </xf>
    <xf numFmtId="0" fontId="10" fillId="2" borderId="3" xfId="0" applyFont="1" applyFill="1" applyBorder="1" applyAlignment="1">
      <alignment horizontal="left" vertical="center" wrapText="1"/>
    </xf>
    <xf numFmtId="0" fontId="10" fillId="2" borderId="1" xfId="0" applyFont="1" applyFill="1" applyBorder="1" applyAlignment="1">
      <alignment horizontal="left" vertical="center" wrapText="1"/>
    </xf>
    <xf numFmtId="0" fontId="10" fillId="0" borderId="0" xfId="0" applyFont="1" applyAlignment="1">
      <alignment vertical="center"/>
    </xf>
    <xf numFmtId="0" fontId="17" fillId="4" borderId="35" xfId="0" applyFont="1" applyFill="1" applyBorder="1" applyAlignment="1">
      <alignment vertical="center" wrapText="1"/>
    </xf>
    <xf numFmtId="0" fontId="18" fillId="4" borderId="35" xfId="0" applyFont="1" applyFill="1" applyBorder="1" applyAlignment="1">
      <alignment vertical="center" wrapText="1"/>
    </xf>
    <xf numFmtId="0" fontId="9" fillId="0" borderId="3" xfId="0" applyFont="1" applyBorder="1" applyAlignment="1">
      <alignment wrapText="1"/>
    </xf>
    <xf numFmtId="0" fontId="9" fillId="0" borderId="1" xfId="0" applyFont="1" applyBorder="1" applyAlignment="1">
      <alignment wrapText="1"/>
    </xf>
    <xf numFmtId="0" fontId="10" fillId="2" borderId="11" xfId="0" applyFont="1" applyFill="1" applyBorder="1" applyAlignment="1">
      <alignment vertical="center" wrapText="1"/>
    </xf>
    <xf numFmtId="0" fontId="15" fillId="0" borderId="0" xfId="0" applyFont="1" applyAlignment="1">
      <alignment wrapText="1"/>
    </xf>
    <xf numFmtId="0" fontId="15" fillId="0" borderId="15" xfId="0" applyFont="1" applyBorder="1" applyAlignment="1">
      <alignment wrapText="1"/>
    </xf>
    <xf numFmtId="0" fontId="15" fillId="0" borderId="1" xfId="0" applyFont="1" applyBorder="1" applyAlignment="1">
      <alignment wrapText="1"/>
    </xf>
    <xf numFmtId="14" fontId="15" fillId="0" borderId="1" xfId="0" applyNumberFormat="1" applyFont="1" applyBorder="1" applyAlignment="1">
      <alignment wrapText="1"/>
    </xf>
    <xf numFmtId="0" fontId="15" fillId="0" borderId="8" xfId="0" applyFont="1" applyBorder="1" applyAlignment="1">
      <alignment wrapText="1"/>
    </xf>
    <xf numFmtId="0" fontId="15" fillId="0" borderId="8" xfId="0" applyFont="1" applyBorder="1" applyAlignment="1">
      <alignment vertical="center" wrapText="1"/>
    </xf>
    <xf numFmtId="0" fontId="20" fillId="0" borderId="0" xfId="0" applyFont="1" applyAlignment="1">
      <alignment wrapText="1"/>
    </xf>
    <xf numFmtId="0" fontId="21" fillId="0" borderId="0" xfId="0" applyFont="1" applyAlignment="1">
      <alignment wrapText="1"/>
    </xf>
    <xf numFmtId="0" fontId="16" fillId="0" borderId="0" xfId="0" applyFont="1" applyAlignment="1">
      <alignment horizontal="center" wrapText="1"/>
    </xf>
    <xf numFmtId="0" fontId="9" fillId="0" borderId="0" xfId="0" applyFont="1" applyAlignment="1">
      <alignment horizontal="left" wrapText="1"/>
    </xf>
    <xf numFmtId="0" fontId="9" fillId="0" borderId="0" xfId="0" applyFont="1"/>
    <xf numFmtId="0" fontId="10" fillId="0" borderId="0" xfId="2" applyFont="1" applyAlignment="1">
      <alignment wrapText="1"/>
    </xf>
    <xf numFmtId="0" fontId="22" fillId="0" borderId="0" xfId="2" applyFont="1" applyAlignment="1">
      <alignment horizontal="right" vertical="center" wrapText="1"/>
    </xf>
    <xf numFmtId="3" fontId="17" fillId="0" borderId="4" xfId="2" applyNumberFormat="1" applyFont="1" applyFill="1" applyBorder="1" applyAlignment="1">
      <alignment wrapText="1"/>
    </xf>
    <xf numFmtId="14" fontId="10" fillId="0" borderId="18" xfId="0" applyNumberFormat="1" applyFont="1" applyBorder="1" applyAlignment="1">
      <alignment wrapText="1"/>
    </xf>
    <xf numFmtId="14" fontId="10" fillId="0" borderId="19" xfId="0" applyNumberFormat="1" applyFont="1" applyBorder="1" applyAlignment="1">
      <alignment wrapText="1"/>
    </xf>
    <xf numFmtId="0" fontId="23" fillId="0" borderId="1" xfId="0" applyFont="1" applyBorder="1" applyAlignment="1">
      <alignment wrapText="1"/>
    </xf>
    <xf numFmtId="0" fontId="18" fillId="2" borderId="1" xfId="0" applyFont="1" applyFill="1" applyBorder="1" applyAlignment="1">
      <alignment horizontal="left" vertical="center" wrapText="1"/>
    </xf>
    <xf numFmtId="0" fontId="24" fillId="0" borderId="0" xfId="0" applyFont="1" applyAlignment="1">
      <alignment vertical="center" wrapText="1"/>
    </xf>
    <xf numFmtId="0" fontId="25" fillId="0" borderId="0" xfId="0" applyFont="1" applyAlignment="1">
      <alignment wrapText="1"/>
    </xf>
    <xf numFmtId="14" fontId="9" fillId="0" borderId="8" xfId="0" applyNumberFormat="1" applyFont="1" applyBorder="1" applyAlignment="1">
      <alignment wrapText="1"/>
    </xf>
    <xf numFmtId="14" fontId="9" fillId="0" borderId="6" xfId="0" applyNumberFormat="1" applyFont="1" applyBorder="1" applyAlignment="1">
      <alignment wrapText="1"/>
    </xf>
    <xf numFmtId="0" fontId="9" fillId="0" borderId="8" xfId="0" applyFont="1" applyBorder="1" applyAlignment="1">
      <alignment wrapText="1"/>
    </xf>
    <xf numFmtId="0" fontId="9" fillId="0" borderId="0" xfId="0" applyFont="1" applyAlignment="1">
      <alignment horizontal="right" vertical="center" wrapText="1"/>
    </xf>
    <xf numFmtId="3" fontId="10" fillId="0" borderId="4" xfId="0" applyNumberFormat="1" applyFont="1" applyBorder="1" applyAlignment="1">
      <alignment wrapText="1"/>
    </xf>
    <xf numFmtId="0" fontId="9" fillId="0" borderId="21" xfId="0" applyFont="1" applyBorder="1" applyAlignment="1">
      <alignment wrapText="1"/>
    </xf>
    <xf numFmtId="0" fontId="9" fillId="0" borderId="20" xfId="0" applyFont="1" applyBorder="1" applyAlignment="1">
      <alignment wrapText="1"/>
    </xf>
    <xf numFmtId="0" fontId="9" fillId="4" borderId="20" xfId="0" applyFont="1" applyFill="1" applyBorder="1" applyAlignment="1">
      <alignment wrapText="1"/>
    </xf>
    <xf numFmtId="0" fontId="26" fillId="0" borderId="20" xfId="0" applyFont="1" applyBorder="1" applyAlignment="1">
      <alignment wrapText="1"/>
    </xf>
    <xf numFmtId="0" fontId="26" fillId="0" borderId="0" xfId="0" applyFont="1" applyBorder="1" applyAlignment="1">
      <alignment wrapText="1"/>
    </xf>
    <xf numFmtId="0" fontId="15" fillId="0" borderId="20" xfId="0" applyFont="1" applyBorder="1" applyAlignment="1">
      <alignment wrapText="1"/>
    </xf>
    <xf numFmtId="0" fontId="15" fillId="4" borderId="20" xfId="0" applyFont="1" applyFill="1" applyBorder="1" applyAlignment="1">
      <alignment wrapText="1"/>
    </xf>
    <xf numFmtId="0" fontId="27" fillId="0" borderId="20" xfId="0" applyFont="1" applyFill="1" applyBorder="1" applyAlignment="1">
      <alignment wrapText="1"/>
    </xf>
    <xf numFmtId="164" fontId="15" fillId="0" borderId="34" xfId="0" applyNumberFormat="1" applyFont="1" applyBorder="1" applyAlignment="1">
      <alignment wrapText="1"/>
    </xf>
    <xf numFmtId="165" fontId="15" fillId="0" borderId="20" xfId="0" applyNumberFormat="1" applyFont="1" applyFill="1" applyBorder="1" applyAlignment="1">
      <alignment wrapText="1"/>
    </xf>
    <xf numFmtId="166" fontId="9" fillId="6" borderId="20" xfId="0" applyNumberFormat="1" applyFont="1" applyFill="1" applyBorder="1" applyAlignment="1">
      <alignment wrapText="1"/>
    </xf>
    <xf numFmtId="9" fontId="28" fillId="0" borderId="20" xfId="1" applyFont="1" applyBorder="1" applyAlignment="1">
      <alignment wrapText="1"/>
    </xf>
    <xf numFmtId="0" fontId="29" fillId="0" borderId="20" xfId="0" applyFont="1" applyBorder="1" applyAlignment="1">
      <alignment wrapText="1"/>
    </xf>
    <xf numFmtId="0" fontId="9" fillId="5" borderId="0" xfId="0" applyFont="1" applyFill="1" applyBorder="1" applyAlignment="1">
      <alignment wrapText="1"/>
    </xf>
    <xf numFmtId="0" fontId="29" fillId="0" borderId="0" xfId="0" applyFont="1" applyBorder="1" applyAlignment="1">
      <alignment wrapText="1"/>
    </xf>
    <xf numFmtId="0" fontId="10" fillId="2" borderId="2" xfId="0" applyFont="1" applyFill="1" applyBorder="1" applyAlignment="1">
      <alignment wrapText="1"/>
    </xf>
    <xf numFmtId="0" fontId="16" fillId="0" borderId="3" xfId="0" applyFont="1" applyBorder="1" applyAlignment="1">
      <alignment vertical="center" wrapText="1"/>
    </xf>
    <xf numFmtId="0" fontId="9" fillId="3" borderId="1" xfId="0" applyFont="1" applyFill="1" applyBorder="1" applyAlignment="1">
      <alignment wrapText="1"/>
    </xf>
    <xf numFmtId="0" fontId="9" fillId="3" borderId="3" xfId="0" applyFont="1" applyFill="1" applyBorder="1" applyAlignment="1">
      <alignment wrapText="1"/>
    </xf>
    <xf numFmtId="0" fontId="16" fillId="0" borderId="1" xfId="0" applyFont="1" applyBorder="1" applyAlignment="1">
      <alignment wrapText="1"/>
    </xf>
    <xf numFmtId="0" fontId="15" fillId="3" borderId="3" xfId="0" applyFont="1" applyFill="1" applyBorder="1" applyAlignment="1">
      <alignment wrapText="1"/>
    </xf>
    <xf numFmtId="3" fontId="9" fillId="3" borderId="3" xfId="0" applyNumberFormat="1" applyFont="1" applyFill="1" applyBorder="1" applyAlignment="1">
      <alignment wrapText="1"/>
    </xf>
    <xf numFmtId="0" fontId="10" fillId="0" borderId="4" xfId="0" applyFont="1" applyBorder="1" applyAlignment="1">
      <alignment wrapText="1"/>
    </xf>
    <xf numFmtId="0" fontId="10" fillId="0" borderId="2" xfId="0" applyFont="1" applyBorder="1" applyAlignment="1">
      <alignment wrapText="1"/>
    </xf>
    <xf numFmtId="3" fontId="9" fillId="0" borderId="1" xfId="0" applyNumberFormat="1" applyFont="1" applyBorder="1" applyAlignment="1">
      <alignment wrapText="1"/>
    </xf>
    <xf numFmtId="3" fontId="9" fillId="0" borderId="5" xfId="0" applyNumberFormat="1" applyFont="1" applyBorder="1" applyAlignment="1">
      <alignment wrapText="1"/>
    </xf>
    <xf numFmtId="0" fontId="9" fillId="0" borderId="1" xfId="0" applyNumberFormat="1" applyFont="1" applyBorder="1" applyAlignment="1">
      <alignment vertical="top" wrapText="1"/>
    </xf>
    <xf numFmtId="0" fontId="9" fillId="0" borderId="0" xfId="0" applyFont="1" applyAlignment="1"/>
    <xf numFmtId="0" fontId="30" fillId="0" borderId="1" xfId="0" applyFont="1" applyBorder="1" applyAlignment="1">
      <alignment wrapText="1"/>
    </xf>
    <xf numFmtId="0" fontId="10" fillId="2" borderId="6" xfId="0" applyFont="1" applyFill="1" applyBorder="1" applyAlignment="1">
      <alignment horizontal="left" vertical="center" wrapText="1"/>
    </xf>
    <xf numFmtId="0" fontId="10" fillId="2" borderId="39" xfId="0" applyFont="1" applyFill="1" applyBorder="1" applyAlignment="1">
      <alignment vertical="center" wrapText="1"/>
    </xf>
    <xf numFmtId="0" fontId="10" fillId="2" borderId="38" xfId="0" applyFont="1" applyFill="1" applyBorder="1" applyAlignment="1">
      <alignment vertical="center" wrapText="1"/>
    </xf>
    <xf numFmtId="0" fontId="10" fillId="2" borderId="40" xfId="0" applyFont="1" applyFill="1" applyBorder="1" applyAlignment="1">
      <alignment vertical="center" wrapText="1"/>
    </xf>
    <xf numFmtId="0" fontId="33" fillId="0" borderId="20" xfId="0" applyFont="1" applyFill="1" applyBorder="1" applyAlignment="1">
      <alignment horizontal="left" vertical="top" wrapText="1" indent="2"/>
    </xf>
    <xf numFmtId="0" fontId="33" fillId="0" borderId="20" xfId="0" applyFont="1" applyFill="1" applyBorder="1" applyAlignment="1">
      <alignment horizontal="left" wrapText="1" indent="2"/>
    </xf>
    <xf numFmtId="0" fontId="33" fillId="0" borderId="20" xfId="0" applyFont="1" applyBorder="1" applyAlignment="1">
      <alignment horizontal="left" wrapText="1" indent="2"/>
    </xf>
    <xf numFmtId="9" fontId="15" fillId="3" borderId="3" xfId="0" applyNumberFormat="1" applyFont="1" applyFill="1" applyBorder="1" applyAlignment="1">
      <alignment wrapText="1"/>
    </xf>
    <xf numFmtId="0" fontId="9" fillId="5" borderId="1" xfId="0" applyFont="1" applyFill="1" applyBorder="1" applyAlignment="1">
      <alignment wrapText="1"/>
    </xf>
    <xf numFmtId="0" fontId="10" fillId="0" borderId="0" xfId="0" applyFont="1" applyAlignment="1">
      <alignment horizontal="left" vertical="top" wrapText="1"/>
    </xf>
    <xf numFmtId="0" fontId="9" fillId="0" borderId="0" xfId="0" applyFont="1" applyAlignment="1"/>
    <xf numFmtId="0" fontId="1" fillId="0" borderId="24" xfId="2" applyBorder="1" applyAlignment="1">
      <alignment vertical="top" wrapText="1"/>
    </xf>
    <xf numFmtId="0" fontId="1" fillId="0" borderId="25" xfId="2" applyBorder="1" applyAlignment="1">
      <alignment vertical="top" wrapText="1"/>
    </xf>
    <xf numFmtId="0" fontId="17" fillId="4" borderId="36" xfId="0" applyFont="1" applyFill="1" applyBorder="1" applyAlignment="1">
      <alignment vertical="center" wrapText="1"/>
    </xf>
    <xf numFmtId="0" fontId="17" fillId="4" borderId="37" xfId="0" applyFont="1" applyFill="1" applyBorder="1" applyAlignment="1">
      <alignment vertical="center" wrapText="1"/>
    </xf>
    <xf numFmtId="0" fontId="9" fillId="0" borderId="16" xfId="0" applyFont="1" applyBorder="1" applyAlignment="1">
      <alignment wrapText="1"/>
    </xf>
    <xf numFmtId="0" fontId="15" fillId="0" borderId="17" xfId="0" applyFont="1" applyBorder="1"/>
    <xf numFmtId="0" fontId="15" fillId="0" borderId="6" xfId="0" applyFont="1" applyBorder="1" applyAlignment="1">
      <alignment wrapText="1"/>
    </xf>
    <xf numFmtId="0" fontId="15" fillId="0" borderId="8" xfId="0" applyFont="1" applyBorder="1"/>
    <xf numFmtId="0" fontId="9" fillId="0" borderId="6" xfId="0" applyFont="1" applyBorder="1" applyAlignment="1">
      <alignment wrapText="1"/>
    </xf>
    <xf numFmtId="0" fontId="9" fillId="0" borderId="13" xfId="0" applyFont="1" applyBorder="1" applyAlignment="1">
      <alignment wrapText="1"/>
    </xf>
    <xf numFmtId="0" fontId="15" fillId="0" borderId="15" xfId="0" applyFont="1" applyBorder="1"/>
    <xf numFmtId="0" fontId="10" fillId="2" borderId="6" xfId="0" applyFont="1" applyFill="1" applyBorder="1" applyAlignment="1">
      <alignment wrapText="1"/>
    </xf>
    <xf numFmtId="0" fontId="9" fillId="0" borderId="7" xfId="0" applyFont="1" applyBorder="1" applyAlignment="1">
      <alignment horizontal="left" wrapText="1"/>
    </xf>
    <xf numFmtId="0" fontId="9" fillId="0" borderId="13" xfId="0" applyFont="1" applyBorder="1" applyAlignment="1">
      <alignment vertical="center" wrapText="1"/>
    </xf>
    <xf numFmtId="0" fontId="15" fillId="0" borderId="6" xfId="0" applyFont="1" applyBorder="1" applyAlignment="1">
      <alignment vertical="center" wrapText="1"/>
    </xf>
    <xf numFmtId="0" fontId="22" fillId="0" borderId="20" xfId="2" applyFont="1" applyBorder="1" applyAlignment="1">
      <alignment vertical="top" wrapText="1"/>
    </xf>
    <xf numFmtId="0" fontId="9" fillId="0" borderId="6" xfId="0" applyFont="1" applyBorder="1" applyAlignment="1">
      <alignment vertical="center" wrapText="1"/>
    </xf>
    <xf numFmtId="0" fontId="15" fillId="0" borderId="26" xfId="0" applyFont="1" applyBorder="1" applyAlignment="1">
      <alignment horizontal="left" wrapText="1"/>
    </xf>
    <xf numFmtId="0" fontId="15" fillId="0" borderId="27" xfId="0" applyFont="1" applyBorder="1" applyAlignment="1"/>
    <xf numFmtId="0" fontId="15" fillId="0" borderId="28" xfId="0" applyFont="1" applyBorder="1" applyAlignment="1"/>
    <xf numFmtId="0" fontId="15" fillId="0" borderId="29" xfId="0" applyFont="1" applyBorder="1" applyAlignment="1"/>
    <xf numFmtId="0" fontId="15" fillId="0" borderId="0" xfId="0" applyFont="1" applyBorder="1" applyAlignment="1"/>
    <xf numFmtId="0" fontId="15" fillId="0" borderId="30" xfId="0" applyFont="1" applyBorder="1" applyAlignment="1"/>
    <xf numFmtId="0" fontId="15" fillId="0" borderId="31" xfId="0" applyFont="1" applyBorder="1" applyAlignment="1"/>
    <xf numFmtId="0" fontId="15" fillId="0" borderId="32" xfId="0" applyFont="1" applyBorder="1" applyAlignment="1"/>
    <xf numFmtId="0" fontId="15" fillId="0" borderId="33" xfId="0" applyFont="1" applyBorder="1" applyAlignment="1"/>
    <xf numFmtId="0" fontId="9" fillId="0" borderId="0" xfId="0" applyFont="1" applyBorder="1" applyAlignment="1">
      <alignment vertical="center" wrapText="1"/>
    </xf>
    <xf numFmtId="0" fontId="15" fillId="0" borderId="0" xfId="0" applyFont="1" applyBorder="1"/>
    <xf numFmtId="0" fontId="9" fillId="0" borderId="6" xfId="0" applyFont="1" applyBorder="1" applyAlignment="1">
      <alignment horizontal="left" wrapText="1"/>
    </xf>
    <xf numFmtId="0" fontId="15" fillId="0" borderId="7" xfId="0" applyFont="1" applyBorder="1"/>
    <xf numFmtId="0" fontId="10" fillId="2" borderId="6" xfId="0" applyFont="1" applyFill="1" applyBorder="1" applyAlignment="1">
      <alignment vertical="center" wrapText="1"/>
    </xf>
    <xf numFmtId="0" fontId="10" fillId="0" borderId="0" xfId="0" applyFont="1" applyAlignment="1">
      <alignment horizontal="left" wrapText="1"/>
    </xf>
    <xf numFmtId="0" fontId="16" fillId="0" borderId="6" xfId="0" applyFont="1" applyBorder="1" applyAlignment="1">
      <alignment wrapText="1"/>
    </xf>
    <xf numFmtId="0" fontId="10" fillId="0" borderId="9" xfId="0" applyFont="1" applyBorder="1" applyAlignment="1">
      <alignment wrapText="1"/>
    </xf>
    <xf numFmtId="0" fontId="15" fillId="0" borderId="10" xfId="0" applyFont="1" applyBorder="1"/>
    <xf numFmtId="0" fontId="15" fillId="0" borderId="11" xfId="0" applyFont="1" applyBorder="1"/>
    <xf numFmtId="0" fontId="10" fillId="0" borderId="13" xfId="0" applyFont="1" applyBorder="1" applyAlignment="1">
      <alignment wrapText="1"/>
    </xf>
    <xf numFmtId="0" fontId="15" fillId="0" borderId="14" xfId="0" applyFont="1" applyBorder="1"/>
    <xf numFmtId="0" fontId="9" fillId="0" borderId="24" xfId="0" applyFont="1" applyBorder="1" applyAlignment="1">
      <alignment horizontal="left" wrapText="1"/>
    </xf>
    <xf numFmtId="0" fontId="9" fillId="0" borderId="25" xfId="0" applyFont="1" applyBorder="1" applyAlignment="1">
      <alignment horizontal="left" wrapText="1"/>
    </xf>
    <xf numFmtId="0" fontId="15" fillId="0" borderId="38" xfId="0" applyFont="1" applyBorder="1" applyAlignment="1">
      <alignment vertical="center" wrapText="1"/>
    </xf>
    <xf numFmtId="0" fontId="15" fillId="0" borderId="39" xfId="0" applyFont="1" applyBorder="1"/>
    <xf numFmtId="0" fontId="9" fillId="0" borderId="22" xfId="0" applyFont="1" applyBorder="1" applyAlignment="1">
      <alignment wrapText="1"/>
    </xf>
    <xf numFmtId="0" fontId="15" fillId="0" borderId="23" xfId="0" applyFont="1" applyBorder="1"/>
    <xf numFmtId="0" fontId="9" fillId="0" borderId="7" xfId="0" applyFont="1" applyBorder="1" applyAlignment="1">
      <alignment vertical="center" wrapText="1"/>
    </xf>
    <xf numFmtId="0" fontId="15" fillId="0" borderId="24" xfId="0" applyFont="1" applyBorder="1" applyAlignment="1">
      <alignment vertical="center" wrapText="1"/>
    </xf>
    <xf numFmtId="0" fontId="15" fillId="0" borderId="25" xfId="0" applyFont="1" applyBorder="1"/>
    <xf numFmtId="9" fontId="9" fillId="0" borderId="6" xfId="0" applyNumberFormat="1" applyFont="1" applyBorder="1" applyAlignment="1">
      <alignment vertical="center" wrapText="1"/>
    </xf>
    <xf numFmtId="0" fontId="9" fillId="5" borderId="6" xfId="0" applyFont="1" applyFill="1" applyBorder="1" applyAlignment="1">
      <alignment vertical="top" wrapText="1"/>
    </xf>
    <xf numFmtId="0" fontId="15" fillId="5" borderId="8" xfId="0" applyFont="1" applyFill="1" applyBorder="1" applyAlignment="1">
      <alignment vertical="top"/>
    </xf>
    <xf numFmtId="0" fontId="9" fillId="0" borderId="20" xfId="0" applyFont="1" applyBorder="1" applyAlignment="1">
      <alignment horizontal="center" wrapText="1"/>
    </xf>
    <xf numFmtId="0" fontId="15" fillId="0" borderId="0" xfId="0" applyFont="1" applyBorder="1" applyAlignment="1">
      <alignment vertical="center" wrapText="1"/>
    </xf>
    <xf numFmtId="0" fontId="2" fillId="0" borderId="0" xfId="0" applyFont="1" applyBorder="1" applyAlignment="1">
      <alignment vertical="top" wrapText="1"/>
    </xf>
    <xf numFmtId="0" fontId="3" fillId="0" borderId="0" xfId="0" applyFont="1" applyBorder="1" applyAlignment="1">
      <alignment vertical="top"/>
    </xf>
    <xf numFmtId="0" fontId="9" fillId="0" borderId="9" xfId="0" applyFont="1" applyBorder="1" applyAlignment="1">
      <alignment wrapText="1"/>
    </xf>
    <xf numFmtId="0" fontId="9" fillId="0" borderId="6" xfId="0" applyFont="1" applyBorder="1" applyAlignment="1">
      <alignment horizontal="left" vertical="top" wrapText="1"/>
    </xf>
    <xf numFmtId="0" fontId="15" fillId="0" borderId="7" xfId="0" applyFont="1" applyBorder="1" applyAlignment="1">
      <alignment vertical="top"/>
    </xf>
    <xf numFmtId="0" fontId="15" fillId="0" borderId="8" xfId="0" applyFont="1" applyBorder="1" applyAlignment="1">
      <alignment vertical="top"/>
    </xf>
    <xf numFmtId="0" fontId="19" fillId="0" borderId="6" xfId="0" applyFont="1" applyBorder="1" applyAlignment="1">
      <alignment vertical="top" wrapText="1"/>
    </xf>
  </cellXfs>
  <cellStyles count="3">
    <cellStyle name="Normaallaad" xfId="0" builtinId="0"/>
    <cellStyle name="Normaallaad 4" xfId="2"/>
    <cellStyle name="Prots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1282065</xdr:colOff>
      <xdr:row>0</xdr:row>
      <xdr:rowOff>0</xdr:rowOff>
    </xdr:from>
    <xdr:to>
      <xdr:col>4</xdr:col>
      <xdr:colOff>88510</xdr:colOff>
      <xdr:row>2</xdr:row>
      <xdr:rowOff>312713</xdr:rowOff>
    </xdr:to>
    <xdr:pic>
      <xdr:nvPicPr>
        <xdr:cNvPr id="2" name="Pilt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80885" y="0"/>
          <a:ext cx="1465825" cy="868973"/>
        </a:xfrm>
        <a:prstGeom prst="rect">
          <a:avLst/>
        </a:prstGeom>
      </xdr:spPr>
    </xdr:pic>
    <xdr:clientData/>
  </xdr:twoCellAnchor>
  <xdr:twoCellAnchor editAs="oneCell">
    <xdr:from>
      <xdr:col>4</xdr:col>
      <xdr:colOff>800100</xdr:colOff>
      <xdr:row>0</xdr:row>
      <xdr:rowOff>152400</xdr:rowOff>
    </xdr:from>
    <xdr:to>
      <xdr:col>4</xdr:col>
      <xdr:colOff>2250765</xdr:colOff>
      <xdr:row>2</xdr:row>
      <xdr:rowOff>70778</xdr:rowOff>
    </xdr:to>
    <xdr:pic>
      <xdr:nvPicPr>
        <xdr:cNvPr id="3" name="Picture 1" descr="EASi logo 2011 sinine taustata"/>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791450" y="152400"/>
          <a:ext cx="1450665" cy="480353"/>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714375</xdr:colOff>
      <xdr:row>20</xdr:row>
      <xdr:rowOff>1381125</xdr:rowOff>
    </xdr:to>
    <xdr:sp macro="" textlink="">
      <xdr:nvSpPr>
        <xdr:cNvPr id="2050" name="Rectangle 2"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45720</xdr:colOff>
      <xdr:row>15</xdr:row>
      <xdr:rowOff>472440</xdr:rowOff>
    </xdr:to>
    <xdr:sp macro="" textlink="">
      <xdr:nvSpPr>
        <xdr:cNvPr id="2" name="Rectangle 2" hidden="1"/>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45720</xdr:colOff>
      <xdr:row>15</xdr:row>
      <xdr:rowOff>472440</xdr:rowOff>
    </xdr:to>
    <xdr:sp macro="" textlink="">
      <xdr:nvSpPr>
        <xdr:cNvPr id="3" name="AutoShape 2"/>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45720</xdr:colOff>
      <xdr:row>15</xdr:row>
      <xdr:rowOff>472440</xdr:rowOff>
    </xdr:to>
    <xdr:sp macro="" textlink="">
      <xdr:nvSpPr>
        <xdr:cNvPr id="4" name="AutoShape 2"/>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45720</xdr:colOff>
      <xdr:row>15</xdr:row>
      <xdr:rowOff>472440</xdr:rowOff>
    </xdr:to>
    <xdr:sp macro="" textlink="">
      <xdr:nvSpPr>
        <xdr:cNvPr id="5" name="AutoShape 2"/>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45720</xdr:colOff>
      <xdr:row>15</xdr:row>
      <xdr:rowOff>472440</xdr:rowOff>
    </xdr:to>
    <xdr:sp macro="" textlink="">
      <xdr:nvSpPr>
        <xdr:cNvPr id="6" name="AutoShape 2"/>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647700</xdr:colOff>
      <xdr:row>15</xdr:row>
      <xdr:rowOff>419100</xdr:rowOff>
    </xdr:to>
    <xdr:sp macro="" textlink="">
      <xdr:nvSpPr>
        <xdr:cNvPr id="7" name="AutoShape 2"/>
        <xdr:cNvSpPr>
          <a:spLocks noChangeArrowheads="1"/>
        </xdr:cNvSpPr>
      </xdr:nvSpPr>
      <xdr:spPr bwMode="auto">
        <a:xfrm>
          <a:off x="0" y="0"/>
          <a:ext cx="7620000" cy="7620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647700</xdr:colOff>
      <xdr:row>15</xdr:row>
      <xdr:rowOff>419100</xdr:rowOff>
    </xdr:to>
    <xdr:sp macro="" textlink="">
      <xdr:nvSpPr>
        <xdr:cNvPr id="8" name="AutoShape 2"/>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editAs="oneCell">
    <xdr:from>
      <xdr:col>3</xdr:col>
      <xdr:colOff>59055</xdr:colOff>
      <xdr:row>1</xdr:row>
      <xdr:rowOff>68580</xdr:rowOff>
    </xdr:from>
    <xdr:to>
      <xdr:col>3</xdr:col>
      <xdr:colOff>1471540</xdr:colOff>
      <xdr:row>3</xdr:row>
      <xdr:rowOff>240323</xdr:rowOff>
    </xdr:to>
    <xdr:pic>
      <xdr:nvPicPr>
        <xdr:cNvPr id="12" name="Pilt 1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03395" y="411480"/>
          <a:ext cx="1412485" cy="735623"/>
        </a:xfrm>
        <a:prstGeom prst="rect">
          <a:avLst/>
        </a:prstGeom>
      </xdr:spPr>
    </xdr:pic>
    <xdr:clientData/>
  </xdr:twoCellAnchor>
  <xdr:twoCellAnchor editAs="oneCell">
    <xdr:from>
      <xdr:col>3</xdr:col>
      <xdr:colOff>1817370</xdr:colOff>
      <xdr:row>1</xdr:row>
      <xdr:rowOff>196215</xdr:rowOff>
    </xdr:from>
    <xdr:to>
      <xdr:col>5</xdr:col>
      <xdr:colOff>145740</xdr:colOff>
      <xdr:row>3</xdr:row>
      <xdr:rowOff>40298</xdr:rowOff>
    </xdr:to>
    <xdr:pic>
      <xdr:nvPicPr>
        <xdr:cNvPr id="13" name="Picture 1" descr="EASi logo 2011 sinine taustata"/>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61710" y="539115"/>
          <a:ext cx="1305885" cy="407963"/>
        </a:xfrm>
        <a:prstGeom prst="rect">
          <a:avLst/>
        </a:prstGeom>
        <a:noFill/>
        <a:ln>
          <a:noFill/>
        </a:ln>
      </xdr:spPr>
    </xdr:pic>
    <xdr:clientData/>
  </xdr:twoCellAnchor>
  <xdr:twoCellAnchor>
    <xdr:from>
      <xdr:col>0</xdr:col>
      <xdr:colOff>0</xdr:colOff>
      <xdr:row>0</xdr:row>
      <xdr:rowOff>0</xdr:rowOff>
    </xdr:from>
    <xdr:to>
      <xdr:col>4</xdr:col>
      <xdr:colOff>518160</xdr:colOff>
      <xdr:row>16</xdr:row>
      <xdr:rowOff>335280</xdr:rowOff>
    </xdr:to>
    <xdr:sp macro="" textlink="">
      <xdr:nvSpPr>
        <xdr:cNvPr id="9" name="AutoShape 2"/>
        <xdr:cNvSpPr>
          <a:spLocks noChangeArrowheads="1"/>
        </xdr:cNvSpPr>
      </xdr:nvSpPr>
      <xdr:spPr bwMode="auto">
        <a:xfrm>
          <a:off x="0" y="0"/>
          <a:ext cx="6797040" cy="96774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518160</xdr:colOff>
      <xdr:row>16</xdr:row>
      <xdr:rowOff>335280</xdr:rowOff>
    </xdr:to>
    <xdr:sp macro="" textlink="">
      <xdr:nvSpPr>
        <xdr:cNvPr id="10" name="AutoShape 2"/>
        <xdr:cNvSpPr>
          <a:spLocks noChangeArrowheads="1"/>
        </xdr:cNvSpPr>
      </xdr:nvSpPr>
      <xdr:spPr bwMode="auto">
        <a:xfrm>
          <a:off x="0" y="0"/>
          <a:ext cx="6797040" cy="943356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518160</xdr:colOff>
      <xdr:row>16</xdr:row>
      <xdr:rowOff>335280</xdr:rowOff>
    </xdr:to>
    <xdr:sp macro="" textlink="">
      <xdr:nvSpPr>
        <xdr:cNvPr id="11" name="AutoShape 2"/>
        <xdr:cNvSpPr>
          <a:spLocks noChangeArrowheads="1"/>
        </xdr:cNvSpPr>
      </xdr:nvSpPr>
      <xdr:spPr bwMode="auto">
        <a:xfrm>
          <a:off x="0" y="0"/>
          <a:ext cx="6797040" cy="943356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518160</xdr:colOff>
      <xdr:row>16</xdr:row>
      <xdr:rowOff>335280</xdr:rowOff>
    </xdr:to>
    <xdr:sp macro="" textlink="">
      <xdr:nvSpPr>
        <xdr:cNvPr id="14" name="AutoShape 2"/>
        <xdr:cNvSpPr>
          <a:spLocks noChangeArrowheads="1"/>
        </xdr:cNvSpPr>
      </xdr:nvSpPr>
      <xdr:spPr bwMode="auto">
        <a:xfrm>
          <a:off x="0" y="0"/>
          <a:ext cx="6797040" cy="943356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518160</xdr:colOff>
      <xdr:row>16</xdr:row>
      <xdr:rowOff>335280</xdr:rowOff>
    </xdr:to>
    <xdr:sp macro="" textlink="">
      <xdr:nvSpPr>
        <xdr:cNvPr id="15" name="AutoShape 2"/>
        <xdr:cNvSpPr>
          <a:spLocks noChangeArrowheads="1"/>
        </xdr:cNvSpPr>
      </xdr:nvSpPr>
      <xdr:spPr bwMode="auto">
        <a:xfrm>
          <a:off x="0" y="0"/>
          <a:ext cx="6797040" cy="943356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518160</xdr:colOff>
      <xdr:row>16</xdr:row>
      <xdr:rowOff>335280</xdr:rowOff>
    </xdr:to>
    <xdr:sp macro="" textlink="">
      <xdr:nvSpPr>
        <xdr:cNvPr id="16" name="AutoShape 2"/>
        <xdr:cNvSpPr>
          <a:spLocks noChangeArrowheads="1"/>
        </xdr:cNvSpPr>
      </xdr:nvSpPr>
      <xdr:spPr bwMode="auto">
        <a:xfrm>
          <a:off x="0" y="0"/>
          <a:ext cx="6797040" cy="943356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647700</xdr:colOff>
      <xdr:row>16</xdr:row>
      <xdr:rowOff>419100</xdr:rowOff>
    </xdr:to>
    <xdr:sp macro="" textlink="">
      <xdr:nvSpPr>
        <xdr:cNvPr id="17" name="AutoShape 2"/>
        <xdr:cNvSpPr>
          <a:spLocks noChangeArrowheads="1"/>
        </xdr:cNvSpPr>
      </xdr:nvSpPr>
      <xdr:spPr bwMode="auto">
        <a:xfrm>
          <a:off x="0" y="0"/>
          <a:ext cx="6753225" cy="94773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647700</xdr:colOff>
      <xdr:row>16</xdr:row>
      <xdr:rowOff>419100</xdr:rowOff>
    </xdr:to>
    <xdr:sp macro="" textlink="">
      <xdr:nvSpPr>
        <xdr:cNvPr id="18" name="AutoShape 2"/>
        <xdr:cNvSpPr>
          <a:spLocks noChangeArrowheads="1"/>
        </xdr:cNvSpPr>
      </xdr:nvSpPr>
      <xdr:spPr bwMode="auto">
        <a:xfrm>
          <a:off x="0" y="0"/>
          <a:ext cx="6753225" cy="94773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647700</xdr:colOff>
      <xdr:row>16</xdr:row>
      <xdr:rowOff>419100</xdr:rowOff>
    </xdr:to>
    <xdr:sp macro="" textlink="">
      <xdr:nvSpPr>
        <xdr:cNvPr id="19" name="AutoShape 2"/>
        <xdr:cNvSpPr>
          <a:spLocks noChangeArrowheads="1"/>
        </xdr:cNvSpPr>
      </xdr:nvSpPr>
      <xdr:spPr bwMode="auto">
        <a:xfrm>
          <a:off x="0" y="0"/>
          <a:ext cx="6753225" cy="94773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647700</xdr:colOff>
      <xdr:row>16</xdr:row>
      <xdr:rowOff>419100</xdr:rowOff>
    </xdr:to>
    <xdr:sp macro="" textlink="">
      <xdr:nvSpPr>
        <xdr:cNvPr id="20" name="AutoShape 2"/>
        <xdr:cNvSpPr>
          <a:spLocks noChangeArrowheads="1"/>
        </xdr:cNvSpPr>
      </xdr:nvSpPr>
      <xdr:spPr bwMode="auto">
        <a:xfrm>
          <a:off x="0" y="0"/>
          <a:ext cx="6753225" cy="94773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647700</xdr:colOff>
      <xdr:row>16</xdr:row>
      <xdr:rowOff>419100</xdr:rowOff>
    </xdr:to>
    <xdr:sp macro="" textlink="">
      <xdr:nvSpPr>
        <xdr:cNvPr id="21" name="AutoShape 2"/>
        <xdr:cNvSpPr>
          <a:spLocks noChangeArrowheads="1"/>
        </xdr:cNvSpPr>
      </xdr:nvSpPr>
      <xdr:spPr bwMode="auto">
        <a:xfrm>
          <a:off x="0" y="0"/>
          <a:ext cx="7258050" cy="11372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647700</xdr:colOff>
      <xdr:row>16</xdr:row>
      <xdr:rowOff>419100</xdr:rowOff>
    </xdr:to>
    <xdr:sp macro="" textlink="">
      <xdr:nvSpPr>
        <xdr:cNvPr id="22" name="AutoShape 2"/>
        <xdr:cNvSpPr>
          <a:spLocks noChangeArrowheads="1"/>
        </xdr:cNvSpPr>
      </xdr:nvSpPr>
      <xdr:spPr bwMode="auto">
        <a:xfrm>
          <a:off x="0" y="0"/>
          <a:ext cx="7258050" cy="11372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647700</xdr:colOff>
      <xdr:row>16</xdr:row>
      <xdr:rowOff>419100</xdr:rowOff>
    </xdr:to>
    <xdr:sp macro="" textlink="">
      <xdr:nvSpPr>
        <xdr:cNvPr id="23" name="AutoShape 2"/>
        <xdr:cNvSpPr>
          <a:spLocks noChangeArrowheads="1"/>
        </xdr:cNvSpPr>
      </xdr:nvSpPr>
      <xdr:spPr bwMode="auto">
        <a:xfrm>
          <a:off x="0" y="0"/>
          <a:ext cx="7258050" cy="113728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647700</xdr:colOff>
      <xdr:row>16</xdr:row>
      <xdr:rowOff>419100</xdr:rowOff>
    </xdr:to>
    <xdr:sp macro="" textlink="">
      <xdr:nvSpPr>
        <xdr:cNvPr id="24" name="AutoShape 2"/>
        <xdr:cNvSpPr>
          <a:spLocks noChangeArrowheads="1"/>
        </xdr:cNvSpPr>
      </xdr:nvSpPr>
      <xdr:spPr bwMode="auto">
        <a:xfrm>
          <a:off x="0" y="0"/>
          <a:ext cx="7258050" cy="113728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647700</xdr:colOff>
      <xdr:row>16</xdr:row>
      <xdr:rowOff>419100</xdr:rowOff>
    </xdr:to>
    <xdr:sp macro="" textlink="">
      <xdr:nvSpPr>
        <xdr:cNvPr id="25" name="AutoShape 2"/>
        <xdr:cNvSpPr>
          <a:spLocks noChangeArrowheads="1"/>
        </xdr:cNvSpPr>
      </xdr:nvSpPr>
      <xdr:spPr bwMode="auto">
        <a:xfrm>
          <a:off x="0" y="0"/>
          <a:ext cx="7258050" cy="11372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647700</xdr:colOff>
      <xdr:row>16</xdr:row>
      <xdr:rowOff>419100</xdr:rowOff>
    </xdr:to>
    <xdr:sp macro="" textlink="">
      <xdr:nvSpPr>
        <xdr:cNvPr id="26" name="AutoShape 2"/>
        <xdr:cNvSpPr>
          <a:spLocks noChangeArrowheads="1"/>
        </xdr:cNvSpPr>
      </xdr:nvSpPr>
      <xdr:spPr bwMode="auto">
        <a:xfrm>
          <a:off x="0" y="0"/>
          <a:ext cx="7258050" cy="1137285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228600</xdr:colOff>
      <xdr:row>15</xdr:row>
      <xdr:rowOff>1104900</xdr:rowOff>
    </xdr:to>
    <xdr:sp macro="" textlink="">
      <xdr:nvSpPr>
        <xdr:cNvPr id="1026" name="Rectangle 2"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464820</xdr:colOff>
      <xdr:row>11</xdr:row>
      <xdr:rowOff>2110740</xdr:rowOff>
    </xdr:to>
    <xdr:sp macro="" textlink="">
      <xdr:nvSpPr>
        <xdr:cNvPr id="2" name="Rectangle 2" hidden="1"/>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464820</xdr:colOff>
      <xdr:row>11</xdr:row>
      <xdr:rowOff>2110740</xdr:rowOff>
    </xdr:to>
    <xdr:sp macro="" textlink="">
      <xdr:nvSpPr>
        <xdr:cNvPr id="3" name="AutoShape 2"/>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464820</xdr:colOff>
      <xdr:row>11</xdr:row>
      <xdr:rowOff>2110740</xdr:rowOff>
    </xdr:to>
    <xdr:sp macro="" textlink="">
      <xdr:nvSpPr>
        <xdr:cNvPr id="4" name="AutoShape 2"/>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464820</xdr:colOff>
      <xdr:row>11</xdr:row>
      <xdr:rowOff>2110740</xdr:rowOff>
    </xdr:to>
    <xdr:sp macro="" textlink="">
      <xdr:nvSpPr>
        <xdr:cNvPr id="5" name="AutoShape 2"/>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464820</xdr:colOff>
      <xdr:row>11</xdr:row>
      <xdr:rowOff>2110740</xdr:rowOff>
    </xdr:to>
    <xdr:sp macro="" textlink="">
      <xdr:nvSpPr>
        <xdr:cNvPr id="6" name="AutoShape 2"/>
        <xdr:cNvSpPr>
          <a:spLocks noChangeArrowheads="1"/>
        </xdr:cNvSpPr>
      </xdr:nvSpPr>
      <xdr:spPr bwMode="auto">
        <a:xfrm>
          <a:off x="0" y="0"/>
          <a:ext cx="80391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1171575</xdr:colOff>
      <xdr:row>11</xdr:row>
      <xdr:rowOff>2076450</xdr:rowOff>
    </xdr:to>
    <xdr:sp macro="" textlink="">
      <xdr:nvSpPr>
        <xdr:cNvPr id="7" name="AutoShape 2"/>
        <xdr:cNvSpPr>
          <a:spLocks noChangeArrowheads="1"/>
        </xdr:cNvSpPr>
      </xdr:nvSpPr>
      <xdr:spPr bwMode="auto">
        <a:xfrm>
          <a:off x="0" y="0"/>
          <a:ext cx="8039100" cy="7620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1171575</xdr:colOff>
      <xdr:row>11</xdr:row>
      <xdr:rowOff>2076450</xdr:rowOff>
    </xdr:to>
    <xdr:sp macro="" textlink="">
      <xdr:nvSpPr>
        <xdr:cNvPr id="8" name="AutoShape 2"/>
        <xdr:cNvSpPr>
          <a:spLocks noChangeArrowheads="1"/>
        </xdr:cNvSpPr>
      </xdr:nvSpPr>
      <xdr:spPr bwMode="auto">
        <a:xfrm>
          <a:off x="0" y="0"/>
          <a:ext cx="8039100" cy="7620000"/>
        </a:xfrm>
        <a:custGeom>
          <a:avLst/>
          <a:gdLst/>
          <a:ahLst/>
          <a:cxnLst/>
          <a:rect l="0" t="0" r="0" b="0"/>
          <a:pathLst/>
        </a:custGeom>
        <a:solidFill>
          <a:srgbClr val="FFFFFF"/>
        </a:solidFill>
        <a:ln w="9525">
          <a:solidFill>
            <a:srgbClr val="000000"/>
          </a:solidFill>
          <a:round/>
          <a:headEnd/>
          <a:tailEnd/>
        </a:ln>
      </xdr:spPr>
    </xdr:sp>
    <xdr:clientData/>
  </xdr:twoCellAnchor>
  <xdr:twoCellAnchor editAs="oneCell">
    <xdr:from>
      <xdr:col>3</xdr:col>
      <xdr:colOff>217170</xdr:colOff>
      <xdr:row>1</xdr:row>
      <xdr:rowOff>177165</xdr:rowOff>
    </xdr:from>
    <xdr:to>
      <xdr:col>3</xdr:col>
      <xdr:colOff>1579245</xdr:colOff>
      <xdr:row>3</xdr:row>
      <xdr:rowOff>160020</xdr:rowOff>
    </xdr:to>
    <xdr:pic>
      <xdr:nvPicPr>
        <xdr:cNvPr id="10" name="Pilt 9"/>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51070" y="520065"/>
          <a:ext cx="1362075" cy="546735"/>
        </a:xfrm>
        <a:prstGeom prst="rect">
          <a:avLst/>
        </a:prstGeom>
      </xdr:spPr>
    </xdr:pic>
    <xdr:clientData/>
  </xdr:twoCellAnchor>
  <xdr:twoCellAnchor editAs="oneCell">
    <xdr:from>
      <xdr:col>4</xdr:col>
      <xdr:colOff>60960</xdr:colOff>
      <xdr:row>2</xdr:row>
      <xdr:rowOff>60960</xdr:rowOff>
    </xdr:from>
    <xdr:to>
      <xdr:col>5</xdr:col>
      <xdr:colOff>25725</xdr:colOff>
      <xdr:row>3</xdr:row>
      <xdr:rowOff>118403</xdr:rowOff>
    </xdr:to>
    <xdr:pic>
      <xdr:nvPicPr>
        <xdr:cNvPr id="11" name="Picture 1" descr="EASi logo 2011 sinine taustata"/>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240780" y="617220"/>
          <a:ext cx="1351605" cy="407963"/>
        </a:xfrm>
        <a:prstGeom prst="rect">
          <a:avLst/>
        </a:prstGeom>
        <a:noFill/>
        <a:ln>
          <a:noFill/>
        </a:ln>
      </xdr:spPr>
    </xdr:pic>
    <xdr:clientData/>
  </xdr:twoCellAnchor>
  <xdr:twoCellAnchor>
    <xdr:from>
      <xdr:col>0</xdr:col>
      <xdr:colOff>0</xdr:colOff>
      <xdr:row>0</xdr:row>
      <xdr:rowOff>0</xdr:rowOff>
    </xdr:from>
    <xdr:to>
      <xdr:col>4</xdr:col>
      <xdr:colOff>937260</xdr:colOff>
      <xdr:row>12</xdr:row>
      <xdr:rowOff>1661160</xdr:rowOff>
    </xdr:to>
    <xdr:sp macro="" textlink="">
      <xdr:nvSpPr>
        <xdr:cNvPr id="9" name="AutoShape 2"/>
        <xdr:cNvSpPr>
          <a:spLocks noChangeArrowheads="1"/>
        </xdr:cNvSpPr>
      </xdr:nvSpPr>
      <xdr:spPr bwMode="auto">
        <a:xfrm>
          <a:off x="0" y="0"/>
          <a:ext cx="7117080" cy="8016240"/>
        </a:xfrm>
        <a:custGeom>
          <a:avLst/>
          <a:gdLst/>
          <a:ahLst/>
          <a:cxnLst/>
          <a:rect l="0" t="0" r="0" b="0"/>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Tarkvarakomplekti Office kujundus">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999"/>
  <sheetViews>
    <sheetView tabSelected="1" topLeftCell="A20" zoomScale="80" zoomScaleNormal="80" workbookViewId="0">
      <selection activeCell="C35" sqref="C35"/>
    </sheetView>
  </sheetViews>
  <sheetFormatPr defaultColWidth="15.140625" defaultRowHeight="15" customHeight="1" x14ac:dyDescent="0.25"/>
  <cols>
    <col min="1" max="1" width="20.140625" style="3" customWidth="1"/>
    <col min="2" max="2" width="23.7109375" style="3" customWidth="1"/>
    <col min="3" max="3" width="40.7109375" style="3" customWidth="1"/>
    <col min="4" max="4" width="38.7109375" style="3" customWidth="1"/>
    <col min="5" max="5" width="34.28515625" style="3" customWidth="1"/>
    <col min="6" max="6" width="23.42578125" style="3" customWidth="1"/>
    <col min="7" max="7" width="19.28515625" style="3" customWidth="1"/>
    <col min="8" max="8" width="20" style="3" customWidth="1"/>
    <col min="9" max="10" width="10.7109375" style="3" customWidth="1"/>
    <col min="11" max="26" width="8" style="3" customWidth="1"/>
    <col min="27" max="16384" width="15.140625" style="3"/>
  </cols>
  <sheetData>
    <row r="1" spans="1:26" ht="27" customHeight="1" x14ac:dyDescent="0.25">
      <c r="A1" s="1" t="s">
        <v>83</v>
      </c>
      <c r="B1" s="2"/>
      <c r="C1" s="2"/>
      <c r="D1" s="2"/>
      <c r="E1" s="2"/>
      <c r="F1" s="2"/>
      <c r="G1" s="88"/>
      <c r="H1" s="89"/>
      <c r="I1" s="89"/>
      <c r="J1" s="2"/>
      <c r="K1" s="2"/>
      <c r="L1" s="2"/>
      <c r="M1" s="2"/>
      <c r="N1" s="2"/>
      <c r="O1" s="2"/>
      <c r="P1" s="2"/>
      <c r="Q1" s="2"/>
      <c r="R1" s="2"/>
      <c r="S1" s="2"/>
      <c r="T1" s="2"/>
      <c r="U1" s="2"/>
      <c r="V1" s="2"/>
      <c r="W1" s="2"/>
      <c r="X1" s="2"/>
      <c r="Y1" s="2"/>
      <c r="Z1" s="2"/>
    </row>
    <row r="2" spans="1:26" ht="17.25" customHeight="1" x14ac:dyDescent="0.25">
      <c r="A2" s="4" t="s">
        <v>72</v>
      </c>
      <c r="B2" s="2"/>
      <c r="C2" s="2"/>
      <c r="D2" s="2"/>
      <c r="E2" s="2"/>
      <c r="F2" s="2"/>
      <c r="G2" s="5"/>
      <c r="H2" s="5"/>
      <c r="I2" s="2"/>
      <c r="J2" s="2"/>
      <c r="K2" s="2"/>
      <c r="L2" s="2"/>
      <c r="M2" s="2"/>
      <c r="N2" s="2"/>
      <c r="O2" s="2"/>
      <c r="P2" s="2"/>
      <c r="Q2" s="2"/>
      <c r="R2" s="2"/>
      <c r="S2" s="2"/>
      <c r="T2" s="2"/>
      <c r="U2" s="2"/>
      <c r="V2" s="2"/>
      <c r="W2" s="2"/>
      <c r="X2" s="2"/>
      <c r="Y2" s="2"/>
      <c r="Z2" s="2"/>
    </row>
    <row r="3" spans="1:26" ht="27.75" customHeight="1" x14ac:dyDescent="0.25">
      <c r="A3" s="6" t="s">
        <v>87</v>
      </c>
      <c r="B3" s="2"/>
      <c r="C3" s="2"/>
      <c r="D3" s="2"/>
      <c r="E3" s="2"/>
      <c r="F3" s="2"/>
      <c r="G3" s="5"/>
      <c r="H3" s="5"/>
      <c r="I3" s="2"/>
      <c r="J3" s="2"/>
      <c r="K3" s="2"/>
      <c r="L3" s="2"/>
      <c r="M3" s="2"/>
      <c r="N3" s="2"/>
      <c r="O3" s="2"/>
      <c r="P3" s="2"/>
      <c r="Q3" s="2"/>
      <c r="R3" s="2"/>
      <c r="S3" s="2"/>
      <c r="T3" s="2"/>
      <c r="U3" s="2"/>
      <c r="V3" s="2"/>
      <c r="W3" s="2"/>
      <c r="X3" s="2"/>
      <c r="Y3" s="2"/>
      <c r="Z3" s="2"/>
    </row>
    <row r="4" spans="1:26" ht="14.25" customHeight="1" x14ac:dyDescent="0.25">
      <c r="A4" s="2"/>
      <c r="B4" s="2"/>
      <c r="C4" s="2"/>
      <c r="D4" s="2"/>
      <c r="E4" s="2"/>
      <c r="F4" s="2"/>
      <c r="G4" s="2"/>
      <c r="H4" s="2"/>
      <c r="I4" s="2"/>
      <c r="J4" s="2"/>
      <c r="K4" s="2"/>
      <c r="L4" s="2"/>
      <c r="M4" s="2"/>
      <c r="N4" s="2"/>
      <c r="O4" s="2"/>
      <c r="P4" s="2"/>
      <c r="Q4" s="2"/>
      <c r="R4" s="2"/>
      <c r="S4" s="2"/>
      <c r="T4" s="2"/>
      <c r="U4" s="2"/>
      <c r="V4" s="2"/>
      <c r="W4" s="2"/>
      <c r="X4" s="2"/>
      <c r="Y4" s="2"/>
      <c r="Z4" s="2"/>
    </row>
    <row r="5" spans="1:26" ht="14.25" customHeight="1" x14ac:dyDescent="0.25">
      <c r="A5" s="2" t="s">
        <v>0</v>
      </c>
      <c r="B5" s="2"/>
      <c r="C5" s="2"/>
      <c r="D5" s="2"/>
      <c r="E5" s="2"/>
      <c r="F5" s="2"/>
      <c r="G5" s="2"/>
      <c r="H5" s="2"/>
      <c r="I5" s="2"/>
      <c r="J5" s="2"/>
      <c r="K5" s="2"/>
      <c r="L5" s="2"/>
      <c r="M5" s="2"/>
      <c r="N5" s="2"/>
      <c r="O5" s="2"/>
      <c r="P5" s="2"/>
      <c r="Q5" s="2"/>
      <c r="R5" s="2"/>
      <c r="S5" s="2"/>
      <c r="T5" s="2"/>
      <c r="U5" s="2"/>
      <c r="V5" s="2"/>
      <c r="W5" s="2"/>
      <c r="X5" s="2"/>
      <c r="Y5" s="2"/>
      <c r="Z5" s="2"/>
    </row>
    <row r="6" spans="1:26" ht="138" customHeight="1" x14ac:dyDescent="0.25">
      <c r="A6" s="52" t="s">
        <v>73</v>
      </c>
      <c r="B6" s="53" t="s">
        <v>123</v>
      </c>
      <c r="C6" s="54"/>
      <c r="D6" s="55" t="s">
        <v>77</v>
      </c>
      <c r="E6" s="56" t="s">
        <v>78</v>
      </c>
      <c r="F6" s="52" t="s">
        <v>79</v>
      </c>
      <c r="G6" s="52" t="s">
        <v>1</v>
      </c>
      <c r="H6" s="52" t="s">
        <v>2</v>
      </c>
      <c r="I6" s="52" t="s">
        <v>3</v>
      </c>
      <c r="J6" s="2"/>
      <c r="K6" s="2"/>
      <c r="L6" s="2"/>
      <c r="M6" s="2"/>
      <c r="N6" s="2"/>
      <c r="O6" s="2"/>
      <c r="P6" s="2"/>
      <c r="Q6" s="2"/>
      <c r="R6" s="2"/>
      <c r="S6" s="2"/>
      <c r="T6" s="2"/>
      <c r="U6" s="2"/>
      <c r="V6" s="2"/>
      <c r="W6" s="2"/>
      <c r="X6" s="2"/>
      <c r="Y6" s="2"/>
      <c r="Z6" s="2"/>
    </row>
    <row r="7" spans="1:26" ht="77.25" customHeight="1" x14ac:dyDescent="0.25">
      <c r="A7" s="52" t="s">
        <v>74</v>
      </c>
      <c r="B7" s="57" t="s">
        <v>124</v>
      </c>
      <c r="C7" s="2"/>
      <c r="D7" s="58">
        <v>40000</v>
      </c>
      <c r="E7" s="59">
        <f>274142+40000</f>
        <v>314142</v>
      </c>
      <c r="F7" s="60">
        <v>274142</v>
      </c>
      <c r="G7" s="61">
        <v>0.84</v>
      </c>
      <c r="H7" s="60">
        <f>F7*G7</f>
        <v>230279.28</v>
      </c>
      <c r="I7" s="60">
        <f>F7-H7</f>
        <v>43862.720000000001</v>
      </c>
      <c r="J7" s="2"/>
      <c r="K7" s="2"/>
      <c r="L7" s="2"/>
      <c r="M7" s="2"/>
      <c r="N7" s="2"/>
      <c r="O7" s="2"/>
      <c r="P7" s="2"/>
      <c r="Q7" s="2"/>
      <c r="R7" s="2"/>
      <c r="S7" s="2"/>
      <c r="T7" s="2"/>
      <c r="U7" s="2"/>
      <c r="V7" s="2"/>
      <c r="W7" s="2"/>
      <c r="X7" s="2"/>
      <c r="Y7" s="2"/>
      <c r="Z7" s="2"/>
    </row>
    <row r="8" spans="1:26" ht="49.5" customHeight="1" x14ac:dyDescent="0.25">
      <c r="A8" s="51" t="s">
        <v>75</v>
      </c>
      <c r="B8" s="57"/>
      <c r="C8" s="2"/>
      <c r="D8" s="2"/>
      <c r="E8" s="2"/>
      <c r="F8" s="2"/>
      <c r="G8" s="2"/>
      <c r="H8" s="2"/>
      <c r="I8" s="2"/>
      <c r="J8" s="2"/>
      <c r="K8" s="2"/>
      <c r="L8" s="2"/>
      <c r="M8" s="2"/>
      <c r="N8" s="2"/>
      <c r="O8" s="2"/>
      <c r="P8" s="2"/>
      <c r="Q8" s="2"/>
      <c r="R8" s="2"/>
      <c r="S8" s="2"/>
      <c r="T8" s="2"/>
      <c r="U8" s="2"/>
      <c r="V8" s="2"/>
      <c r="W8" s="2"/>
      <c r="X8" s="2"/>
      <c r="Y8" s="2"/>
      <c r="Z8" s="2"/>
    </row>
    <row r="9" spans="1:26" ht="45" customHeight="1" x14ac:dyDescent="0.25">
      <c r="A9" s="52" t="s">
        <v>4</v>
      </c>
      <c r="B9" s="62" t="s">
        <v>125</v>
      </c>
      <c r="C9" s="2"/>
      <c r="D9" s="2"/>
      <c r="E9" s="2"/>
      <c r="F9" s="2"/>
      <c r="G9" s="2"/>
      <c r="H9" s="2"/>
      <c r="I9" s="2"/>
      <c r="J9" s="2"/>
      <c r="K9" s="2"/>
      <c r="L9" s="2"/>
      <c r="M9" s="2"/>
      <c r="N9" s="2"/>
      <c r="O9" s="2"/>
      <c r="P9" s="2"/>
      <c r="Q9" s="2"/>
      <c r="R9" s="2"/>
      <c r="S9" s="2"/>
      <c r="T9" s="2"/>
      <c r="U9" s="2"/>
      <c r="V9" s="2"/>
      <c r="W9" s="2"/>
      <c r="X9" s="2"/>
      <c r="Y9" s="2"/>
      <c r="Z9" s="2"/>
    </row>
    <row r="10" spans="1:26" ht="37.5" customHeight="1" x14ac:dyDescent="0.25">
      <c r="A10" s="63"/>
      <c r="B10" s="64"/>
      <c r="C10" s="2"/>
      <c r="D10" s="2"/>
      <c r="E10" s="2"/>
      <c r="F10" s="2"/>
      <c r="G10" s="2"/>
      <c r="H10" s="2"/>
      <c r="I10" s="2"/>
      <c r="J10" s="2"/>
      <c r="K10" s="2"/>
      <c r="L10" s="2"/>
      <c r="M10" s="2"/>
      <c r="N10" s="2"/>
      <c r="O10" s="2"/>
      <c r="P10" s="2"/>
      <c r="Q10" s="2"/>
      <c r="R10" s="2"/>
      <c r="S10" s="2"/>
      <c r="T10" s="2"/>
      <c r="U10" s="2"/>
      <c r="V10" s="2"/>
      <c r="W10" s="2"/>
      <c r="X10" s="2"/>
      <c r="Y10" s="2"/>
      <c r="Z10" s="2"/>
    </row>
    <row r="11" spans="1:26" ht="32.25" customHeight="1" x14ac:dyDescent="0.25">
      <c r="A11" s="65" t="s">
        <v>5</v>
      </c>
      <c r="B11" s="65" t="s">
        <v>6</v>
      </c>
      <c r="C11" s="65" t="s">
        <v>7</v>
      </c>
      <c r="D11" s="65" t="s">
        <v>8</v>
      </c>
      <c r="E11" s="65" t="s">
        <v>76</v>
      </c>
      <c r="F11" s="65" t="s">
        <v>9</v>
      </c>
      <c r="G11" s="65" t="s">
        <v>10</v>
      </c>
      <c r="H11" s="65" t="s">
        <v>11</v>
      </c>
      <c r="I11" s="2"/>
      <c r="J11" s="2"/>
      <c r="K11" s="2"/>
      <c r="L11" s="2"/>
      <c r="M11" s="2"/>
      <c r="N11" s="2"/>
      <c r="O11" s="2"/>
      <c r="P11" s="2"/>
      <c r="Q11" s="2"/>
      <c r="R11" s="2"/>
      <c r="S11" s="2"/>
      <c r="T11" s="2"/>
      <c r="U11" s="2"/>
      <c r="V11" s="2"/>
      <c r="W11" s="2"/>
      <c r="X11" s="2"/>
      <c r="Y11" s="2"/>
      <c r="Z11" s="2"/>
    </row>
    <row r="12" spans="1:26" ht="238.5" customHeight="1" x14ac:dyDescent="0.25">
      <c r="A12" s="66">
        <v>1</v>
      </c>
      <c r="B12" s="67" t="str">
        <f>noored!B6</f>
        <v>Valgamaa noorte ettevõtlikkuse ja ettevõtlusteadlikkuse suurendamine</v>
      </c>
      <c r="C12" s="68" t="str">
        <f>noored!A10</f>
        <v>Eesmärgiks on Valgamaa noorte ja õpetajate ettevõtlusalase teadlikkuse ja  huvi tõstmine läbi motiveeriva ja toetava keskkonna loomise.</v>
      </c>
      <c r="D12" s="68" t="str">
        <f>noored!B22</f>
        <v xml:space="preserve">Maakonna üldhariduskoolid lähenevad süsteemselt õpilaste ettevõtlikkuse arendamisele ning mini- ja õpilasfirmade juhendajad on omavahel võrgustunud. Selle tulemusena on võimalik tõsta ja ühtlustada maakonnas valdkondlikku taset ning ühtlasi soodustada erinevate koolide vahelist koostööd. Koostöös ettevõtjatega ja kohaliku kogukonnaga on paranenud  maakonna haridusasutuste ettevõtlushariduse kvaliteet. Valgamaa noored on ettevõtlikumad ja tööturul konkurentsivõimelisemad, kuna neis on kujundatud ettevõtlik hoiak ja nad on saanud piisava ettevalmistuse koolis. </v>
      </c>
      <c r="E12" s="68" t="str">
        <f>noored!B25</f>
        <v>Ettevõtliku kooli programmiga on liitunud 50% Valgamaa üldhariduskoolidest. Igas piirkonnas on mini- ja õpilasfirmade juhendaja.    Noorte ettevõtluskonkursil osaleb  80% Valgamaa koolidest. Mini- ja õpilasfirmades osaleb 30% õpilastest.</v>
      </c>
      <c r="F12" s="68" t="s">
        <v>148</v>
      </c>
      <c r="G12" s="68" t="str">
        <f>noored!F53</f>
        <v>01.01.2017 - 31.12.2019</v>
      </c>
      <c r="H12" s="68">
        <f>noored!C55</f>
        <v>166623</v>
      </c>
      <c r="I12" s="2"/>
      <c r="J12" s="2"/>
      <c r="K12" s="2"/>
      <c r="L12" s="2"/>
      <c r="M12" s="2"/>
      <c r="N12" s="2"/>
      <c r="O12" s="2"/>
      <c r="P12" s="2"/>
      <c r="Q12" s="2"/>
      <c r="R12" s="2"/>
      <c r="S12" s="2"/>
      <c r="T12" s="2"/>
      <c r="U12" s="2"/>
      <c r="V12" s="2"/>
      <c r="W12" s="2"/>
      <c r="X12" s="2"/>
      <c r="Y12" s="2"/>
      <c r="Z12" s="2"/>
    </row>
    <row r="13" spans="1:26" ht="123" customHeight="1" x14ac:dyDescent="0.25">
      <c r="A13" s="69">
        <v>2</v>
      </c>
      <c r="B13" s="67" t="str">
        <f>ettevõtlus!B6</f>
        <v xml:space="preserve">Ettevõtjate arengupotentsiaali kasvatamine </v>
      </c>
      <c r="C13" s="70" t="str">
        <f>ettevõtlus!A10</f>
        <v xml:space="preserve">Tegevuste eesmärgiks on  Valgamaa turismiettevõtete ettevõtlusaktiivsuse suurendamine, töökohtade loomine ja säilitamine turismisektoris. Koostöö turismisektori ja teiste valdkondade vahel, mille tulemusena suureneb maakonna sisemajanduse koguprodukt.   </v>
      </c>
      <c r="D13" s="70" t="str">
        <f>ettevõtlus!B20</f>
        <v>Ööbimiste kestvus</v>
      </c>
      <c r="E13" s="86" t="str">
        <f>ettevõtlus!B22</f>
        <v>Turistide ööbimiste kestvus on kasvanud 10%.</v>
      </c>
      <c r="F13" s="68" t="s">
        <v>149</v>
      </c>
      <c r="G13" s="68" t="str">
        <f>ettevõtlus!F50</f>
        <v>01.01.2017 - 31.12.2019</v>
      </c>
      <c r="H13" s="71">
        <f>ettevõtlus!C52</f>
        <v>147519</v>
      </c>
      <c r="I13" s="2"/>
      <c r="J13" s="2"/>
      <c r="K13" s="2"/>
      <c r="L13" s="2"/>
      <c r="M13" s="2"/>
      <c r="N13" s="2"/>
      <c r="O13" s="2"/>
      <c r="P13" s="2"/>
      <c r="Q13" s="2"/>
      <c r="R13" s="2"/>
      <c r="S13" s="2"/>
      <c r="T13" s="2"/>
      <c r="U13" s="2"/>
      <c r="V13" s="2"/>
      <c r="W13" s="2"/>
      <c r="X13" s="2"/>
      <c r="Y13" s="2"/>
      <c r="Z13" s="2"/>
    </row>
    <row r="14" spans="1:26" ht="14.25" customHeight="1" x14ac:dyDescent="0.25">
      <c r="A14" s="2"/>
      <c r="B14" s="2"/>
      <c r="C14" s="2"/>
      <c r="D14" s="2"/>
      <c r="E14" s="2"/>
      <c r="F14" s="2"/>
      <c r="G14" s="2"/>
      <c r="H14" s="72">
        <f>SUM(H12:H13)</f>
        <v>314142</v>
      </c>
      <c r="I14" s="2"/>
      <c r="J14" s="2"/>
      <c r="K14" s="2"/>
      <c r="L14" s="2"/>
      <c r="M14" s="2"/>
      <c r="N14" s="2"/>
      <c r="O14" s="2"/>
      <c r="P14" s="2"/>
      <c r="Q14" s="2"/>
      <c r="R14" s="2"/>
      <c r="S14" s="2"/>
      <c r="T14" s="2"/>
      <c r="U14" s="2"/>
      <c r="V14" s="2"/>
      <c r="W14" s="2"/>
      <c r="X14" s="2"/>
      <c r="Y14" s="2"/>
      <c r="Z14" s="2"/>
    </row>
    <row r="15" spans="1:26" ht="14.25" customHeight="1" x14ac:dyDescent="0.25">
      <c r="A15" s="35" t="s">
        <v>12</v>
      </c>
      <c r="B15" s="2"/>
      <c r="C15" s="2"/>
      <c r="D15" s="2"/>
      <c r="E15" s="2"/>
      <c r="F15" s="2"/>
      <c r="G15" s="2"/>
      <c r="H15" s="2"/>
      <c r="I15" s="2"/>
      <c r="J15" s="2"/>
      <c r="K15" s="2"/>
      <c r="L15" s="2"/>
      <c r="M15" s="2"/>
      <c r="N15" s="2"/>
      <c r="O15" s="2"/>
      <c r="P15" s="2"/>
      <c r="Q15" s="2"/>
      <c r="R15" s="2"/>
      <c r="S15" s="2"/>
      <c r="T15" s="2"/>
      <c r="U15" s="2"/>
      <c r="V15" s="2"/>
      <c r="W15" s="2"/>
      <c r="X15" s="2"/>
      <c r="Y15" s="2"/>
      <c r="Z15" s="2"/>
    </row>
    <row r="16" spans="1:26" ht="14.25" customHeight="1" x14ac:dyDescent="0.25">
      <c r="A16" s="73" t="s">
        <v>13</v>
      </c>
      <c r="B16" s="73" t="s">
        <v>14</v>
      </c>
      <c r="C16" s="73" t="s">
        <v>15</v>
      </c>
      <c r="D16" s="2"/>
      <c r="E16" s="2"/>
      <c r="F16" s="2"/>
      <c r="G16" s="2"/>
      <c r="H16" s="2"/>
      <c r="I16" s="2"/>
      <c r="J16" s="2"/>
      <c r="K16" s="2"/>
      <c r="L16" s="2"/>
      <c r="M16" s="2"/>
      <c r="N16" s="2"/>
      <c r="O16" s="2"/>
      <c r="P16" s="2"/>
      <c r="Q16" s="2"/>
      <c r="R16" s="2"/>
      <c r="S16" s="2"/>
      <c r="T16" s="2"/>
      <c r="U16" s="2"/>
      <c r="V16" s="2"/>
      <c r="W16" s="2"/>
      <c r="X16" s="2"/>
      <c r="Y16" s="2"/>
      <c r="Z16" s="2"/>
    </row>
    <row r="17" spans="1:26" ht="37.5" customHeight="1" x14ac:dyDescent="0.25">
      <c r="A17" s="22" t="s">
        <v>16</v>
      </c>
      <c r="B17" s="22" t="s">
        <v>17</v>
      </c>
      <c r="C17" s="22" t="s">
        <v>18</v>
      </c>
      <c r="D17" s="2"/>
      <c r="E17" s="2"/>
      <c r="F17" s="2"/>
      <c r="G17" s="2"/>
      <c r="H17" s="2"/>
      <c r="I17" s="2"/>
      <c r="J17" s="2"/>
      <c r="K17" s="2"/>
      <c r="L17" s="2"/>
      <c r="M17" s="2"/>
      <c r="N17" s="2"/>
      <c r="O17" s="2"/>
      <c r="P17" s="2"/>
      <c r="Q17" s="2"/>
      <c r="R17" s="2"/>
      <c r="S17" s="2"/>
      <c r="T17" s="2"/>
      <c r="U17" s="2"/>
      <c r="V17" s="2"/>
      <c r="W17" s="2"/>
      <c r="X17" s="2"/>
      <c r="Y17" s="2"/>
      <c r="Z17" s="2"/>
    </row>
    <row r="18" spans="1:26" ht="30.6" customHeight="1" x14ac:dyDescent="0.25">
      <c r="A18" s="23" t="s">
        <v>19</v>
      </c>
      <c r="B18" s="23" t="s">
        <v>20</v>
      </c>
      <c r="C18" s="23"/>
      <c r="D18" s="2"/>
      <c r="E18" s="2"/>
      <c r="F18" s="2"/>
      <c r="G18" s="2"/>
      <c r="H18" s="2"/>
      <c r="I18" s="2"/>
      <c r="J18" s="2"/>
      <c r="K18" s="2"/>
      <c r="L18" s="2"/>
      <c r="M18" s="2"/>
      <c r="N18" s="2"/>
      <c r="O18" s="2"/>
      <c r="P18" s="2"/>
      <c r="Q18" s="2"/>
      <c r="R18" s="2"/>
      <c r="S18" s="2"/>
      <c r="T18" s="2"/>
      <c r="U18" s="2"/>
      <c r="V18" s="2"/>
      <c r="W18" s="2"/>
      <c r="X18" s="2"/>
      <c r="Y18" s="2"/>
      <c r="Z18" s="2"/>
    </row>
    <row r="19" spans="1:26" ht="22.9" customHeight="1" x14ac:dyDescent="0.25">
      <c r="A19" s="23" t="s">
        <v>21</v>
      </c>
      <c r="B19" s="23" t="s">
        <v>20</v>
      </c>
      <c r="C19" s="23"/>
      <c r="D19" s="2"/>
      <c r="E19" s="2"/>
      <c r="F19" s="2"/>
      <c r="G19" s="2"/>
      <c r="H19" s="2"/>
      <c r="I19" s="2"/>
      <c r="J19" s="2"/>
      <c r="K19" s="2"/>
      <c r="L19" s="2"/>
      <c r="M19" s="2"/>
      <c r="N19" s="2"/>
      <c r="O19" s="2"/>
      <c r="P19" s="2"/>
      <c r="Q19" s="2"/>
      <c r="R19" s="2"/>
      <c r="S19" s="2"/>
      <c r="T19" s="2"/>
      <c r="U19" s="2"/>
      <c r="V19" s="2"/>
      <c r="W19" s="2"/>
      <c r="X19" s="2"/>
      <c r="Y19" s="2"/>
      <c r="Z19" s="2"/>
    </row>
    <row r="20" spans="1:26" ht="25.9" customHeight="1" x14ac:dyDescent="0.25">
      <c r="A20" s="23" t="s">
        <v>22</v>
      </c>
      <c r="B20" s="23" t="s">
        <v>20</v>
      </c>
      <c r="C20" s="23"/>
      <c r="D20" s="2"/>
      <c r="E20" s="2"/>
      <c r="F20" s="2"/>
      <c r="G20" s="2"/>
      <c r="H20" s="2"/>
      <c r="I20" s="2"/>
      <c r="J20" s="2"/>
      <c r="K20" s="2"/>
      <c r="L20" s="2"/>
      <c r="M20" s="2"/>
      <c r="N20" s="2"/>
      <c r="O20" s="2"/>
      <c r="P20" s="2"/>
      <c r="Q20" s="2"/>
      <c r="R20" s="2"/>
      <c r="S20" s="2"/>
      <c r="T20" s="2"/>
      <c r="U20" s="2"/>
      <c r="V20" s="2"/>
      <c r="W20" s="2"/>
      <c r="X20" s="2"/>
      <c r="Y20" s="2"/>
      <c r="Z20" s="2"/>
    </row>
    <row r="21" spans="1:26" ht="54" customHeight="1" x14ac:dyDescent="0.25">
      <c r="A21" s="23" t="s">
        <v>23</v>
      </c>
      <c r="B21" s="23" t="s">
        <v>20</v>
      </c>
      <c r="C21" s="76" t="s">
        <v>84</v>
      </c>
      <c r="D21" s="2"/>
      <c r="E21" s="2"/>
      <c r="F21" s="2"/>
      <c r="G21" s="2"/>
      <c r="H21" s="2"/>
      <c r="I21" s="2"/>
      <c r="J21" s="2"/>
      <c r="K21" s="2"/>
      <c r="L21" s="2"/>
      <c r="M21" s="2"/>
      <c r="N21" s="2"/>
      <c r="O21" s="2"/>
      <c r="P21" s="2"/>
      <c r="Q21" s="2"/>
      <c r="R21" s="2"/>
      <c r="S21" s="2"/>
      <c r="T21" s="2"/>
      <c r="U21" s="2"/>
      <c r="V21" s="2"/>
      <c r="W21" s="2"/>
      <c r="X21" s="2"/>
      <c r="Y21" s="2"/>
      <c r="Z21" s="2"/>
    </row>
    <row r="22" spans="1:26" ht="14.25" customHeight="1" x14ac:dyDescent="0.25">
      <c r="A22" s="2"/>
      <c r="B22" s="2"/>
      <c r="C22" s="2"/>
      <c r="D22" s="2"/>
      <c r="E22" s="2"/>
      <c r="F22" s="2"/>
      <c r="G22" s="2"/>
      <c r="H22" s="2"/>
      <c r="I22" s="2"/>
      <c r="J22" s="2"/>
      <c r="K22" s="2"/>
      <c r="L22" s="2"/>
      <c r="M22" s="2"/>
      <c r="N22" s="2"/>
      <c r="O22" s="2"/>
      <c r="P22" s="2"/>
      <c r="Q22" s="2"/>
      <c r="R22" s="2"/>
      <c r="S22" s="2"/>
      <c r="T22" s="2"/>
      <c r="U22" s="2"/>
      <c r="V22" s="2"/>
      <c r="W22" s="2"/>
      <c r="X22" s="2"/>
      <c r="Y22" s="2"/>
      <c r="Z22" s="2"/>
    </row>
    <row r="23" spans="1:26" ht="14.25" customHeight="1" x14ac:dyDescent="0.25">
      <c r="A23" s="35" t="s">
        <v>24</v>
      </c>
      <c r="B23" s="2"/>
      <c r="C23" s="2"/>
      <c r="D23" s="2"/>
      <c r="E23" s="2"/>
      <c r="F23" s="2"/>
      <c r="G23" s="2"/>
      <c r="H23" s="2"/>
      <c r="I23" s="2"/>
      <c r="J23" s="2"/>
      <c r="K23" s="2"/>
      <c r="L23" s="2"/>
      <c r="M23" s="2"/>
      <c r="N23" s="2"/>
      <c r="O23" s="2"/>
      <c r="P23" s="2"/>
      <c r="Q23" s="2"/>
      <c r="R23" s="2"/>
      <c r="S23" s="2"/>
      <c r="T23" s="2"/>
      <c r="U23" s="2"/>
      <c r="V23" s="2"/>
      <c r="W23" s="2"/>
      <c r="X23" s="2"/>
      <c r="Y23" s="2"/>
      <c r="Z23" s="2"/>
    </row>
    <row r="24" spans="1:26" ht="14.25" customHeight="1" x14ac:dyDescent="0.25">
      <c r="A24" s="73" t="s">
        <v>13</v>
      </c>
      <c r="B24" s="73" t="s">
        <v>25</v>
      </c>
      <c r="C24" s="73" t="s">
        <v>26</v>
      </c>
      <c r="D24" s="2"/>
      <c r="E24" s="2"/>
      <c r="F24" s="2"/>
      <c r="G24" s="2"/>
      <c r="H24" s="2"/>
      <c r="I24" s="2"/>
      <c r="J24" s="2"/>
      <c r="K24" s="2"/>
      <c r="L24" s="2"/>
      <c r="M24" s="2"/>
      <c r="N24" s="2"/>
      <c r="O24" s="2"/>
      <c r="P24" s="2"/>
      <c r="Q24" s="2"/>
      <c r="R24" s="2"/>
      <c r="S24" s="2"/>
      <c r="T24" s="2"/>
      <c r="U24" s="2"/>
      <c r="V24" s="2"/>
      <c r="W24" s="2"/>
      <c r="X24" s="2"/>
      <c r="Y24" s="2"/>
      <c r="Z24" s="2"/>
    </row>
    <row r="25" spans="1:26" ht="45" customHeight="1" x14ac:dyDescent="0.25">
      <c r="A25" s="23" t="s">
        <v>121</v>
      </c>
      <c r="B25" s="87" t="s">
        <v>166</v>
      </c>
      <c r="C25" s="74">
        <v>43863</v>
      </c>
      <c r="D25" s="2"/>
      <c r="E25" s="2"/>
      <c r="F25" s="2"/>
      <c r="G25" s="2"/>
      <c r="H25" s="2"/>
      <c r="I25" s="2"/>
      <c r="J25" s="2"/>
      <c r="K25" s="2"/>
      <c r="L25" s="2"/>
      <c r="M25" s="2"/>
      <c r="N25" s="2"/>
      <c r="O25" s="2"/>
      <c r="P25" s="2"/>
      <c r="Q25" s="2"/>
      <c r="R25" s="2"/>
      <c r="S25" s="2"/>
      <c r="T25" s="2"/>
      <c r="U25" s="2"/>
      <c r="V25" s="2"/>
      <c r="W25" s="2"/>
      <c r="X25" s="2"/>
      <c r="Y25" s="2"/>
      <c r="Z25" s="2"/>
    </row>
    <row r="26" spans="1:26" ht="14.25" customHeight="1" x14ac:dyDescent="0.25">
      <c r="A26" s="23"/>
      <c r="B26" s="23"/>
      <c r="C26" s="23"/>
      <c r="D26" s="2"/>
      <c r="E26" s="2"/>
      <c r="F26" s="2"/>
      <c r="G26" s="2"/>
      <c r="H26" s="2"/>
      <c r="I26" s="2"/>
      <c r="J26" s="2"/>
      <c r="K26" s="2"/>
      <c r="L26" s="2"/>
      <c r="M26" s="2"/>
      <c r="N26" s="2"/>
      <c r="O26" s="2"/>
      <c r="P26" s="2"/>
      <c r="Q26" s="2"/>
      <c r="R26" s="2"/>
      <c r="S26" s="2"/>
      <c r="T26" s="2"/>
      <c r="U26" s="2"/>
      <c r="V26" s="2"/>
      <c r="W26" s="2"/>
      <c r="X26" s="2"/>
      <c r="Y26" s="2"/>
      <c r="Z26" s="2"/>
    </row>
    <row r="27" spans="1:26" ht="14.25" customHeight="1" x14ac:dyDescent="0.25">
      <c r="A27" s="23"/>
      <c r="B27" s="23"/>
      <c r="C27" s="23"/>
      <c r="D27" s="2"/>
      <c r="E27" s="2"/>
      <c r="F27" s="2"/>
      <c r="G27" s="2"/>
      <c r="H27" s="2"/>
      <c r="I27" s="2"/>
      <c r="J27" s="2"/>
      <c r="K27" s="2"/>
      <c r="L27" s="2"/>
      <c r="M27" s="2"/>
      <c r="N27" s="2"/>
      <c r="O27" s="2"/>
      <c r="P27" s="2"/>
      <c r="Q27" s="2"/>
      <c r="R27" s="2"/>
      <c r="S27" s="2"/>
      <c r="T27" s="2"/>
      <c r="U27" s="2"/>
      <c r="V27" s="2"/>
      <c r="W27" s="2"/>
      <c r="X27" s="2"/>
      <c r="Y27" s="2"/>
      <c r="Z27" s="2"/>
    </row>
    <row r="28" spans="1:26" ht="14.25" customHeight="1" x14ac:dyDescent="0.25">
      <c r="A28" s="2"/>
      <c r="B28" s="2" t="s">
        <v>27</v>
      </c>
      <c r="C28" s="75">
        <f>SUM(C25:C27)</f>
        <v>43863</v>
      </c>
      <c r="D28" s="2"/>
      <c r="E28" s="2"/>
      <c r="F28" s="2"/>
      <c r="G28" s="2"/>
      <c r="H28" s="2"/>
      <c r="I28" s="2"/>
      <c r="J28" s="2"/>
      <c r="K28" s="2"/>
      <c r="L28" s="2"/>
      <c r="M28" s="2"/>
      <c r="N28" s="2"/>
      <c r="O28" s="2"/>
      <c r="P28" s="2"/>
      <c r="Q28" s="2"/>
      <c r="R28" s="2"/>
      <c r="S28" s="2"/>
      <c r="T28" s="2"/>
      <c r="U28" s="2"/>
      <c r="V28" s="2"/>
      <c r="W28" s="2"/>
      <c r="X28" s="2"/>
      <c r="Y28" s="2"/>
      <c r="Z28" s="2"/>
    </row>
    <row r="29" spans="1:26" ht="14.25" customHeight="1" x14ac:dyDescent="0.25">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ht="14.25" customHeight="1" x14ac:dyDescent="0.25">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ht="14.25" customHeight="1" x14ac:dyDescent="0.25">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ht="14.25" customHeight="1" x14ac:dyDescent="0.25">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4.25" customHeight="1" x14ac:dyDescent="0.25">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4.25" customHeight="1" x14ac:dyDescent="0.25">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4.25" customHeight="1" x14ac:dyDescent="0.25">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4.25" customHeight="1" x14ac:dyDescent="0.25">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4.25" customHeight="1" x14ac:dyDescent="0.25">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4.25" customHeight="1" x14ac:dyDescent="0.25">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4.25" customHeight="1" x14ac:dyDescent="0.25">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4.25" customHeight="1" x14ac:dyDescent="0.25">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4.25" customHeight="1" x14ac:dyDescent="0.25">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4.25" customHeight="1" x14ac:dyDescent="0.25">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4.25" customHeight="1" x14ac:dyDescent="0.25">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4.25" customHeight="1" x14ac:dyDescent="0.25">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4.25" customHeight="1" x14ac:dyDescent="0.25">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4.25" customHeight="1" x14ac:dyDescent="0.25">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4.25" customHeight="1" x14ac:dyDescent="0.25">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4.25" customHeight="1" x14ac:dyDescent="0.25">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4.25" customHeight="1" x14ac:dyDescent="0.25">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4.25" customHeight="1" x14ac:dyDescent="0.25">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4.25" customHeight="1" x14ac:dyDescent="0.25">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4.25" customHeight="1" x14ac:dyDescent="0.25">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4.25" customHeight="1" x14ac:dyDescent="0.25">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4.25" customHeight="1" x14ac:dyDescent="0.25">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4.25" customHeight="1" x14ac:dyDescent="0.25">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4.25" customHeight="1" x14ac:dyDescent="0.25">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4.25" customHeight="1" x14ac:dyDescent="0.25">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4.25" customHeight="1" x14ac:dyDescent="0.25">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4.25" customHeight="1" x14ac:dyDescent="0.25">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4.25" customHeight="1" x14ac:dyDescent="0.25">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4.25" customHeight="1" x14ac:dyDescent="0.25">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4.25" customHeight="1" x14ac:dyDescent="0.25">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4.25" customHeight="1" x14ac:dyDescent="0.25">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4.25" customHeight="1" x14ac:dyDescent="0.25">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4.25" customHeight="1" x14ac:dyDescent="0.25">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4.25" customHeight="1" x14ac:dyDescent="0.25">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4.25" customHeight="1" x14ac:dyDescent="0.25">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4.25" customHeight="1" x14ac:dyDescent="0.25">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4.25" customHeight="1" x14ac:dyDescent="0.25">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4.25" customHeight="1" x14ac:dyDescent="0.25">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4.25" customHeight="1" x14ac:dyDescent="0.25">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4.25" customHeight="1" x14ac:dyDescent="0.25">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4.25" customHeight="1" x14ac:dyDescent="0.25">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4.25" customHeight="1" x14ac:dyDescent="0.25">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4.25" customHeight="1" x14ac:dyDescent="0.25">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4.25" customHeight="1" x14ac:dyDescent="0.25">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4.25" customHeight="1" x14ac:dyDescent="0.25">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4.25" customHeight="1" x14ac:dyDescent="0.25">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4.25" customHeight="1" x14ac:dyDescent="0.25">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4.25" customHeight="1" x14ac:dyDescent="0.25">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4.25" customHeight="1" x14ac:dyDescent="0.25">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4.25" customHeight="1" x14ac:dyDescent="0.25">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4.25" customHeight="1" x14ac:dyDescent="0.25">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4.25" customHeight="1" x14ac:dyDescent="0.25">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4.25" customHeight="1" x14ac:dyDescent="0.25">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4.25" customHeight="1" x14ac:dyDescent="0.25">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4.25" customHeight="1" x14ac:dyDescent="0.25">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4.25" customHeight="1" x14ac:dyDescent="0.25">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4.25" customHeight="1" x14ac:dyDescent="0.25">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4.25" customHeight="1" x14ac:dyDescent="0.25">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4.25" customHeight="1" x14ac:dyDescent="0.25">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4.25" customHeight="1" x14ac:dyDescent="0.25">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4.25" customHeight="1" x14ac:dyDescent="0.25">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4.25" customHeight="1" x14ac:dyDescent="0.25">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4.25" customHeight="1" x14ac:dyDescent="0.25">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4.25" customHeight="1" x14ac:dyDescent="0.25">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4.25" customHeight="1" x14ac:dyDescent="0.25">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4.25" customHeight="1" x14ac:dyDescent="0.25">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4.25" customHeight="1" x14ac:dyDescent="0.25">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4.25" customHeight="1" x14ac:dyDescent="0.2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4.25" customHeight="1" x14ac:dyDescent="0.2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4.25" customHeight="1" x14ac:dyDescent="0.2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4.25" customHeight="1" x14ac:dyDescent="0.2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4.25" customHeight="1" x14ac:dyDescent="0.2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4.25" customHeight="1" x14ac:dyDescent="0.2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4.25" customHeight="1" x14ac:dyDescent="0.2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4.25" customHeight="1" x14ac:dyDescent="0.2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4.25" customHeight="1" x14ac:dyDescent="0.2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4.25" customHeight="1"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4.25" customHeight="1"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4.25" customHeight="1"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4.25" customHeight="1"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4.25" customHeight="1"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4.25" customHeight="1"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4.25" customHeight="1"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4.25" customHeight="1"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4.25" customHeight="1"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4.25" customHeight="1"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4.25" customHeight="1"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4.25" customHeight="1"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4.25" customHeight="1" x14ac:dyDescent="0.2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4.25" customHeight="1" x14ac:dyDescent="0.2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4.25" customHeight="1" x14ac:dyDescent="0.2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4.25" customHeight="1" x14ac:dyDescent="0.2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4.25" customHeight="1" x14ac:dyDescent="0.2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4.25" customHeight="1" x14ac:dyDescent="0.2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4.25" customHeight="1" x14ac:dyDescent="0.2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4.25" customHeight="1" x14ac:dyDescent="0.2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4.25" customHeight="1" x14ac:dyDescent="0.2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4.25" customHeight="1" x14ac:dyDescent="0.2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4.25" customHeight="1" x14ac:dyDescent="0.2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4.25" customHeight="1" x14ac:dyDescent="0.2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4.25" customHeight="1" x14ac:dyDescent="0.2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4.25" customHeight="1" x14ac:dyDescent="0.2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4.25" customHeight="1" x14ac:dyDescent="0.2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4.25" customHeight="1" x14ac:dyDescent="0.2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4.25" customHeight="1" x14ac:dyDescent="0.2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4.25" customHeight="1" x14ac:dyDescent="0.2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4.25" customHeight="1" x14ac:dyDescent="0.2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4.25" customHeight="1" x14ac:dyDescent="0.2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4.25" customHeight="1" x14ac:dyDescent="0.2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4.25" customHeight="1" x14ac:dyDescent="0.2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4.25" customHeight="1" x14ac:dyDescent="0.2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4.25" customHeight="1" x14ac:dyDescent="0.2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4.25" customHeight="1" x14ac:dyDescent="0.2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4.25" customHeight="1" x14ac:dyDescent="0.2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4.25" customHeight="1" x14ac:dyDescent="0.2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4.25" customHeight="1" x14ac:dyDescent="0.2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4.25" customHeight="1" x14ac:dyDescent="0.2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4.25" customHeight="1" x14ac:dyDescent="0.2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4.25" customHeight="1" x14ac:dyDescent="0.2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4.25" customHeight="1" x14ac:dyDescent="0.2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4.25" customHeight="1" x14ac:dyDescent="0.2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4.25" customHeight="1" x14ac:dyDescent="0.2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4.25" customHeight="1" x14ac:dyDescent="0.2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4.25" customHeight="1" x14ac:dyDescent="0.2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4.25" customHeight="1" x14ac:dyDescent="0.2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4.25" customHeight="1" x14ac:dyDescent="0.2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4.25" customHeight="1" x14ac:dyDescent="0.2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4.25" customHeight="1" x14ac:dyDescent="0.2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4.25" customHeight="1" x14ac:dyDescent="0.2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4.25" customHeight="1" x14ac:dyDescent="0.2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4.25" customHeight="1" x14ac:dyDescent="0.2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4.25" customHeight="1" x14ac:dyDescent="0.2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4.25" customHeight="1" x14ac:dyDescent="0.2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4.25" customHeight="1" x14ac:dyDescent="0.2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4.25" customHeight="1" x14ac:dyDescent="0.2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4.25" customHeight="1" x14ac:dyDescent="0.2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4.25" customHeight="1" x14ac:dyDescent="0.2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4.25" customHeight="1" x14ac:dyDescent="0.2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4.25" customHeight="1" x14ac:dyDescent="0.2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4.25" customHeight="1" x14ac:dyDescent="0.2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4.25" customHeight="1" x14ac:dyDescent="0.2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4.25" customHeight="1" x14ac:dyDescent="0.2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4.25" customHeight="1" x14ac:dyDescent="0.2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4.25" customHeight="1" x14ac:dyDescent="0.2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4.25" customHeight="1" x14ac:dyDescent="0.2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4.25" customHeight="1" x14ac:dyDescent="0.2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4.25" customHeight="1" x14ac:dyDescent="0.2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4.25" customHeight="1" x14ac:dyDescent="0.2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4.25" customHeight="1" x14ac:dyDescent="0.2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4.25" customHeight="1" x14ac:dyDescent="0.2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4.25" customHeight="1" x14ac:dyDescent="0.2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4.25" customHeight="1" x14ac:dyDescent="0.2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4.25" customHeight="1" x14ac:dyDescent="0.2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4.25" customHeight="1" x14ac:dyDescent="0.25">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4.25" customHeight="1" x14ac:dyDescent="0.25">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4.25" customHeight="1" x14ac:dyDescent="0.25">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4.25" customHeight="1" x14ac:dyDescent="0.25">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4.25" customHeight="1" x14ac:dyDescent="0.25">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4.25" customHeight="1" x14ac:dyDescent="0.25">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4.25" customHeight="1" x14ac:dyDescent="0.25">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4.25" customHeight="1" x14ac:dyDescent="0.25">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4.25" customHeight="1" x14ac:dyDescent="0.25">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4.25" customHeight="1" x14ac:dyDescent="0.2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4.25" customHeight="1" x14ac:dyDescent="0.25">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4.25" customHeight="1" x14ac:dyDescent="0.25">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4.25" customHeight="1" x14ac:dyDescent="0.25">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4.25" customHeight="1" x14ac:dyDescent="0.25">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4.25" customHeight="1" x14ac:dyDescent="0.25">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4.25" customHeight="1" x14ac:dyDescent="0.25">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4.25" customHeight="1" x14ac:dyDescent="0.25">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4.25" customHeight="1" x14ac:dyDescent="0.25">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4.25" customHeight="1" x14ac:dyDescent="0.2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4.25" customHeight="1" x14ac:dyDescent="0.2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4.25" customHeight="1" x14ac:dyDescent="0.25">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4.25" customHeight="1" x14ac:dyDescent="0.25">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4.25" customHeight="1" x14ac:dyDescent="0.25">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4.25" customHeight="1" x14ac:dyDescent="0.25">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4.25" customHeight="1" x14ac:dyDescent="0.25">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4.25" customHeight="1" x14ac:dyDescent="0.25">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4.25" customHeight="1" x14ac:dyDescent="0.25">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4.25" customHeight="1" x14ac:dyDescent="0.2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4.25" customHeight="1" x14ac:dyDescent="0.25">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4.25" customHeight="1" x14ac:dyDescent="0.2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4.25" customHeight="1" x14ac:dyDescent="0.25">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4.25" customHeight="1" x14ac:dyDescent="0.25">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4.25" customHeight="1" x14ac:dyDescent="0.25">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4.25" customHeight="1" x14ac:dyDescent="0.25">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4.25" customHeight="1" x14ac:dyDescent="0.25">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4.25" customHeight="1" x14ac:dyDescent="0.2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4.25" customHeight="1" x14ac:dyDescent="0.25">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4.25" customHeight="1" x14ac:dyDescent="0.25">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4.25" customHeight="1" x14ac:dyDescent="0.25">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4.25" customHeight="1" x14ac:dyDescent="0.2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4.25" customHeight="1" x14ac:dyDescent="0.25">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4.25" customHeight="1" x14ac:dyDescent="0.25">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4.25" customHeight="1" x14ac:dyDescent="0.25">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4.25" customHeight="1" x14ac:dyDescent="0.25">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4.25" customHeight="1" x14ac:dyDescent="0.25">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4.25" customHeight="1" x14ac:dyDescent="0.25">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4.25" customHeight="1" x14ac:dyDescent="0.25">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4.25" customHeight="1" x14ac:dyDescent="0.25">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4.25" customHeight="1" x14ac:dyDescent="0.25">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4.25" customHeight="1" x14ac:dyDescent="0.2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4.25" customHeight="1" x14ac:dyDescent="0.25">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4.25" customHeight="1" x14ac:dyDescent="0.25">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4.25" customHeight="1" x14ac:dyDescent="0.25">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4.25" customHeight="1" x14ac:dyDescent="0.25">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4.25" customHeight="1" x14ac:dyDescent="0.25">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4.25" customHeight="1" x14ac:dyDescent="0.25">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4.25" customHeight="1" x14ac:dyDescent="0.25">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4.25" customHeight="1" x14ac:dyDescent="0.25">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4.25" customHeight="1" x14ac:dyDescent="0.25">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4.25" customHeight="1" x14ac:dyDescent="0.2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4.25" customHeight="1" x14ac:dyDescent="0.25">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4.25" customHeight="1" x14ac:dyDescent="0.25">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4.25" customHeight="1" x14ac:dyDescent="0.25">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4.25" customHeight="1" x14ac:dyDescent="0.25">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4.25" customHeight="1" x14ac:dyDescent="0.25">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4.25" customHeight="1" x14ac:dyDescent="0.25">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4.25" customHeight="1" x14ac:dyDescent="0.25">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4.25" customHeight="1" x14ac:dyDescent="0.25">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4.25" customHeight="1" x14ac:dyDescent="0.25">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4.25" customHeight="1" x14ac:dyDescent="0.2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4.25" customHeight="1" x14ac:dyDescent="0.25">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4.25" customHeight="1" x14ac:dyDescent="0.25">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4.25" customHeight="1" x14ac:dyDescent="0.25">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4.25" customHeight="1" x14ac:dyDescent="0.25">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4.25" customHeight="1" x14ac:dyDescent="0.25">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4.25" customHeight="1" x14ac:dyDescent="0.25">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4.25" customHeight="1" x14ac:dyDescent="0.25">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4.25" customHeight="1" x14ac:dyDescent="0.25">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4.25" customHeight="1" x14ac:dyDescent="0.25">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4.25" customHeight="1" x14ac:dyDescent="0.2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4.25" customHeight="1" x14ac:dyDescent="0.25">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4.25" customHeight="1" x14ac:dyDescent="0.25">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4.25" customHeight="1" x14ac:dyDescent="0.25">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4.25" customHeight="1" x14ac:dyDescent="0.25">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4.25" customHeight="1" x14ac:dyDescent="0.25">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4.25" customHeight="1" x14ac:dyDescent="0.25">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4.25" customHeight="1" x14ac:dyDescent="0.25">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4.25" customHeight="1" x14ac:dyDescent="0.25">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4.25" customHeight="1" x14ac:dyDescent="0.25">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4.25" customHeight="1" x14ac:dyDescent="0.2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4.25" customHeight="1" x14ac:dyDescent="0.25">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4.25" customHeight="1" x14ac:dyDescent="0.25">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4.25" customHeight="1" x14ac:dyDescent="0.25">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4.25" customHeight="1" x14ac:dyDescent="0.25">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4.25" customHeight="1" x14ac:dyDescent="0.25">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4.25" customHeight="1" x14ac:dyDescent="0.25">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4.25" customHeight="1" x14ac:dyDescent="0.25">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4.25" customHeight="1" x14ac:dyDescent="0.25">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4.25" customHeight="1" x14ac:dyDescent="0.25">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4.25" customHeight="1" x14ac:dyDescent="0.2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4.25" customHeight="1" x14ac:dyDescent="0.25">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4.25" customHeight="1" x14ac:dyDescent="0.25">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4.25" customHeight="1" x14ac:dyDescent="0.25">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4.25" customHeight="1" x14ac:dyDescent="0.25">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4.25" customHeight="1" x14ac:dyDescent="0.25">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4.25" customHeight="1" x14ac:dyDescent="0.25">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4.25" customHeight="1" x14ac:dyDescent="0.25">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4.25" customHeight="1" x14ac:dyDescent="0.25">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4.25" customHeight="1" x14ac:dyDescent="0.25">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4.25" customHeight="1" x14ac:dyDescent="0.2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4.25" customHeight="1" x14ac:dyDescent="0.25">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4.25" customHeight="1" x14ac:dyDescent="0.25">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4.25" customHeight="1" x14ac:dyDescent="0.25">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4.25" customHeight="1" x14ac:dyDescent="0.25">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4.25" customHeight="1" x14ac:dyDescent="0.25">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4.25" customHeight="1" x14ac:dyDescent="0.25">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4.25" customHeight="1" x14ac:dyDescent="0.25">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4.25" customHeight="1" x14ac:dyDescent="0.25">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4.25" customHeight="1" x14ac:dyDescent="0.25">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4.25" customHeight="1" x14ac:dyDescent="0.2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4.25" customHeight="1" x14ac:dyDescent="0.25">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4.25" customHeight="1" x14ac:dyDescent="0.25">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4.25" customHeight="1" x14ac:dyDescent="0.25">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4.25" customHeight="1" x14ac:dyDescent="0.25">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4.25" customHeight="1" x14ac:dyDescent="0.25">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4.25" customHeight="1" x14ac:dyDescent="0.25">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4.25" customHeight="1" x14ac:dyDescent="0.25">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4.25" customHeight="1" x14ac:dyDescent="0.25">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4.25" customHeight="1" x14ac:dyDescent="0.25">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4.25" customHeight="1" x14ac:dyDescent="0.2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4.25" customHeight="1" x14ac:dyDescent="0.25">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4.25" customHeight="1" x14ac:dyDescent="0.25">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4.25" customHeight="1" x14ac:dyDescent="0.25">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4.25" customHeight="1" x14ac:dyDescent="0.25">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4.25" customHeight="1" x14ac:dyDescent="0.25">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4.25" customHeight="1" x14ac:dyDescent="0.25">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4.25" customHeight="1" x14ac:dyDescent="0.25">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4.25" customHeight="1" x14ac:dyDescent="0.25">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4.25" customHeight="1" x14ac:dyDescent="0.25">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4.25" customHeight="1" x14ac:dyDescent="0.2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4.25" customHeight="1" x14ac:dyDescent="0.25">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4.25" customHeight="1" x14ac:dyDescent="0.25">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4.25" customHeight="1" x14ac:dyDescent="0.25">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4.25" customHeight="1" x14ac:dyDescent="0.25">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4.25" customHeight="1" x14ac:dyDescent="0.25">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4.25" customHeight="1" x14ac:dyDescent="0.25">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4.25" customHeight="1" x14ac:dyDescent="0.25">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4.25" customHeight="1" x14ac:dyDescent="0.25">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4.25" customHeight="1" x14ac:dyDescent="0.25">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4.25" customHeight="1" x14ac:dyDescent="0.2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4.25" customHeight="1" x14ac:dyDescent="0.25">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4.25" customHeight="1" x14ac:dyDescent="0.25">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4.25" customHeight="1" x14ac:dyDescent="0.25">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4.25" customHeight="1" x14ac:dyDescent="0.25">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4.25" customHeight="1" x14ac:dyDescent="0.25">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4.25" customHeight="1" x14ac:dyDescent="0.25">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4.25" customHeight="1" x14ac:dyDescent="0.25">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4.25" customHeight="1" x14ac:dyDescent="0.25">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4.25" customHeight="1" x14ac:dyDescent="0.25">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4.25" customHeight="1" x14ac:dyDescent="0.2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4.25" customHeight="1" x14ac:dyDescent="0.25">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4.25" customHeight="1" x14ac:dyDescent="0.25">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4.25" customHeight="1" x14ac:dyDescent="0.25">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4.25" customHeight="1" x14ac:dyDescent="0.25">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4.25" customHeight="1" x14ac:dyDescent="0.25">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4.25" customHeight="1" x14ac:dyDescent="0.25">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4.25" customHeight="1" x14ac:dyDescent="0.25">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4.25" customHeight="1" x14ac:dyDescent="0.25">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4.25" customHeight="1" x14ac:dyDescent="0.25">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4.25" customHeight="1" x14ac:dyDescent="0.2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4.25" customHeight="1" x14ac:dyDescent="0.25">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4.25" customHeight="1" x14ac:dyDescent="0.25">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4.25" customHeight="1" x14ac:dyDescent="0.25">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4.25" customHeight="1" x14ac:dyDescent="0.25">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4.25" customHeight="1" x14ac:dyDescent="0.25">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4.25" customHeight="1" x14ac:dyDescent="0.25">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4.25" customHeight="1" x14ac:dyDescent="0.25">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4.25" customHeight="1" x14ac:dyDescent="0.25">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4.25" customHeight="1" x14ac:dyDescent="0.25">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4.25" customHeight="1" x14ac:dyDescent="0.2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4.25" customHeight="1" x14ac:dyDescent="0.25">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4.25" customHeight="1" x14ac:dyDescent="0.25">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4.25" customHeight="1" x14ac:dyDescent="0.25">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4.25" customHeight="1" x14ac:dyDescent="0.25">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4.25" customHeight="1" x14ac:dyDescent="0.25">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4.25" customHeight="1" x14ac:dyDescent="0.25">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4.25" customHeight="1" x14ac:dyDescent="0.25">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4.25" customHeight="1" x14ac:dyDescent="0.25">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4.25" customHeight="1" x14ac:dyDescent="0.25">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4.25" customHeight="1" x14ac:dyDescent="0.2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4.25" customHeight="1" x14ac:dyDescent="0.25">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4.25" customHeight="1" x14ac:dyDescent="0.25">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4.25" customHeight="1" x14ac:dyDescent="0.25">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4.25" customHeight="1" x14ac:dyDescent="0.25">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4.25" customHeight="1" x14ac:dyDescent="0.25">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4.25" customHeight="1" x14ac:dyDescent="0.25">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4.25" customHeight="1" x14ac:dyDescent="0.25">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4.25" customHeight="1" x14ac:dyDescent="0.25">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4.25" customHeight="1" x14ac:dyDescent="0.25">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4.25" customHeight="1" x14ac:dyDescent="0.2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4.25" customHeight="1" x14ac:dyDescent="0.25">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4.25" customHeight="1" x14ac:dyDescent="0.25">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4.25" customHeight="1" x14ac:dyDescent="0.25">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4.25" customHeight="1" x14ac:dyDescent="0.25">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4.25" customHeight="1" x14ac:dyDescent="0.25">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4.25" customHeight="1" x14ac:dyDescent="0.25">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4.25" customHeight="1" x14ac:dyDescent="0.25">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4.25" customHeight="1" x14ac:dyDescent="0.25">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4.25" customHeight="1" x14ac:dyDescent="0.25">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4.25" customHeight="1" x14ac:dyDescent="0.2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4.25" customHeight="1" x14ac:dyDescent="0.25">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4.25" customHeight="1" x14ac:dyDescent="0.25">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4.25" customHeight="1" x14ac:dyDescent="0.25">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4.25" customHeight="1" x14ac:dyDescent="0.25">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4.25" customHeight="1" x14ac:dyDescent="0.25">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4.25" customHeight="1" x14ac:dyDescent="0.25">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4.25" customHeight="1" x14ac:dyDescent="0.25">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4.25" customHeight="1" x14ac:dyDescent="0.25">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4.25" customHeight="1" x14ac:dyDescent="0.25">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4.25" customHeight="1" x14ac:dyDescent="0.2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4.25" customHeight="1" x14ac:dyDescent="0.25">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4.25" customHeight="1" x14ac:dyDescent="0.25">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4.25" customHeight="1" x14ac:dyDescent="0.25">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4.25" customHeight="1" x14ac:dyDescent="0.25">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4.25" customHeight="1" x14ac:dyDescent="0.25">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4.25" customHeight="1" x14ac:dyDescent="0.25">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4.25" customHeight="1" x14ac:dyDescent="0.25">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4.25" customHeight="1" x14ac:dyDescent="0.25">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4.25" customHeight="1" x14ac:dyDescent="0.25">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4.25" customHeight="1" x14ac:dyDescent="0.2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4.25" customHeight="1" x14ac:dyDescent="0.25">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4.25" customHeight="1" x14ac:dyDescent="0.25">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4.25" customHeight="1" x14ac:dyDescent="0.25">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4.25" customHeight="1" x14ac:dyDescent="0.25">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4.25" customHeight="1" x14ac:dyDescent="0.25">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4.25" customHeight="1" x14ac:dyDescent="0.25">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4.25" customHeight="1" x14ac:dyDescent="0.25">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4.25" customHeight="1" x14ac:dyDescent="0.25">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4.25" customHeight="1" x14ac:dyDescent="0.25">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4.25" customHeight="1" x14ac:dyDescent="0.2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4.25" customHeight="1" x14ac:dyDescent="0.25">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4.25" customHeight="1" x14ac:dyDescent="0.25">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4.25" customHeight="1" x14ac:dyDescent="0.25">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4.25" customHeight="1" x14ac:dyDescent="0.25">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4.25" customHeight="1" x14ac:dyDescent="0.25">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4.25" customHeight="1" x14ac:dyDescent="0.25">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4.25" customHeight="1" x14ac:dyDescent="0.25">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4.25" customHeight="1" x14ac:dyDescent="0.25">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4.25" customHeight="1" x14ac:dyDescent="0.25">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4.25" customHeight="1" x14ac:dyDescent="0.2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4.25" customHeight="1" x14ac:dyDescent="0.25">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4.25" customHeight="1" x14ac:dyDescent="0.25">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4.25" customHeight="1" x14ac:dyDescent="0.25">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4.25" customHeight="1" x14ac:dyDescent="0.25">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4.25" customHeight="1" x14ac:dyDescent="0.25">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4.25" customHeight="1" x14ac:dyDescent="0.25">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4.25" customHeight="1" x14ac:dyDescent="0.25">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4.25" customHeight="1" x14ac:dyDescent="0.25">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4.25" customHeight="1" x14ac:dyDescent="0.25">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4.25" customHeight="1" x14ac:dyDescent="0.2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4.25" customHeight="1" x14ac:dyDescent="0.25">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4.25" customHeight="1" x14ac:dyDescent="0.25">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4.25" customHeight="1" x14ac:dyDescent="0.25">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4.25" customHeight="1" x14ac:dyDescent="0.25">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4.25" customHeight="1" x14ac:dyDescent="0.25">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4.25" customHeight="1" x14ac:dyDescent="0.25">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4.25" customHeight="1" x14ac:dyDescent="0.25">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4.25" customHeight="1" x14ac:dyDescent="0.25">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4.25" customHeight="1" x14ac:dyDescent="0.25">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4.25" customHeight="1" x14ac:dyDescent="0.2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4.25" customHeight="1" x14ac:dyDescent="0.25">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4.25" customHeight="1" x14ac:dyDescent="0.25">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4.25" customHeight="1" x14ac:dyDescent="0.25">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4.25" customHeight="1" x14ac:dyDescent="0.25">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4.25" customHeight="1" x14ac:dyDescent="0.25">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4.25" customHeight="1" x14ac:dyDescent="0.25">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4.25" customHeight="1" x14ac:dyDescent="0.25">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4.25" customHeight="1" x14ac:dyDescent="0.25">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4.25" customHeight="1" x14ac:dyDescent="0.25">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4.25" customHeight="1" x14ac:dyDescent="0.2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4.25" customHeight="1" x14ac:dyDescent="0.25">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4.25" customHeight="1" x14ac:dyDescent="0.25">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4.25" customHeight="1" x14ac:dyDescent="0.25">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4.25" customHeight="1" x14ac:dyDescent="0.25">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4.25" customHeight="1" x14ac:dyDescent="0.25">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4.25" customHeight="1" x14ac:dyDescent="0.25">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4.25" customHeight="1" x14ac:dyDescent="0.25">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4.25" customHeight="1" x14ac:dyDescent="0.25">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4.25" customHeight="1" x14ac:dyDescent="0.25">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4.25" customHeight="1" x14ac:dyDescent="0.2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4.25" customHeight="1" x14ac:dyDescent="0.25">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4.25" customHeight="1" x14ac:dyDescent="0.25">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4.25" customHeight="1" x14ac:dyDescent="0.25">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4.25" customHeight="1" x14ac:dyDescent="0.25">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4.25" customHeight="1" x14ac:dyDescent="0.25">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4.25" customHeight="1" x14ac:dyDescent="0.25">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4.25" customHeight="1" x14ac:dyDescent="0.25">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4.25" customHeight="1" x14ac:dyDescent="0.25">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4.25" customHeight="1" x14ac:dyDescent="0.25">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4.25" customHeight="1" x14ac:dyDescent="0.2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4.25" customHeight="1" x14ac:dyDescent="0.25">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4.25" customHeight="1" x14ac:dyDescent="0.25">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4.25" customHeight="1" x14ac:dyDescent="0.25">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4.25" customHeight="1" x14ac:dyDescent="0.25">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4.25" customHeight="1" x14ac:dyDescent="0.25">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4.25" customHeight="1" x14ac:dyDescent="0.25">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4.25" customHeight="1" x14ac:dyDescent="0.25">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4.25" customHeight="1" x14ac:dyDescent="0.25">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4.25" customHeight="1" x14ac:dyDescent="0.25">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4.25" customHeight="1" x14ac:dyDescent="0.2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4.25" customHeight="1" x14ac:dyDescent="0.25">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4.25" customHeight="1" x14ac:dyDescent="0.25">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4.25" customHeight="1" x14ac:dyDescent="0.25">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4.25" customHeight="1" x14ac:dyDescent="0.25">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4.25" customHeight="1" x14ac:dyDescent="0.25">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4.25" customHeight="1" x14ac:dyDescent="0.25">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4.25" customHeight="1" x14ac:dyDescent="0.25">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4.25" customHeight="1" x14ac:dyDescent="0.25">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4.25" customHeight="1" x14ac:dyDescent="0.25">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4.25" customHeight="1" x14ac:dyDescent="0.2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4.25" customHeight="1" x14ac:dyDescent="0.25">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4.25" customHeight="1" x14ac:dyDescent="0.25">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4.25" customHeight="1" x14ac:dyDescent="0.25">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4.25" customHeight="1" x14ac:dyDescent="0.25">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4.25" customHeight="1" x14ac:dyDescent="0.25">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4.25" customHeight="1" x14ac:dyDescent="0.25">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4.25" customHeight="1" x14ac:dyDescent="0.25">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4.25" customHeight="1" x14ac:dyDescent="0.25">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4.25" customHeight="1" x14ac:dyDescent="0.25">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4.25" customHeight="1" x14ac:dyDescent="0.2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4.25" customHeight="1" x14ac:dyDescent="0.25">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4.25" customHeight="1" x14ac:dyDescent="0.25">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4.25" customHeight="1" x14ac:dyDescent="0.25">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4.25" customHeight="1" x14ac:dyDescent="0.25">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4.25" customHeight="1" x14ac:dyDescent="0.25">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4.25" customHeight="1" x14ac:dyDescent="0.25">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4.25" customHeight="1" x14ac:dyDescent="0.25">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4.25" customHeight="1" x14ac:dyDescent="0.25">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4.25" customHeight="1" x14ac:dyDescent="0.25">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4.25" customHeight="1" x14ac:dyDescent="0.2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4.25" customHeight="1" x14ac:dyDescent="0.25">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4.25" customHeight="1" x14ac:dyDescent="0.25">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4.25" customHeight="1" x14ac:dyDescent="0.25">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4.25" customHeight="1" x14ac:dyDescent="0.25">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4.25" customHeight="1" x14ac:dyDescent="0.25">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4.25" customHeight="1" x14ac:dyDescent="0.25">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4.25" customHeight="1" x14ac:dyDescent="0.25">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4.25" customHeight="1" x14ac:dyDescent="0.25">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4.25" customHeight="1" x14ac:dyDescent="0.25">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4.25" customHeight="1" x14ac:dyDescent="0.2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4.25" customHeight="1" x14ac:dyDescent="0.25">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4.25" customHeight="1" x14ac:dyDescent="0.25">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4.25" customHeight="1" x14ac:dyDescent="0.25">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4.25" customHeight="1" x14ac:dyDescent="0.25">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4.25" customHeight="1" x14ac:dyDescent="0.25">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4.25" customHeight="1" x14ac:dyDescent="0.25">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4.25" customHeight="1" x14ac:dyDescent="0.25">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4.25" customHeight="1" x14ac:dyDescent="0.25">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4.25" customHeight="1" x14ac:dyDescent="0.25">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4.25" customHeight="1" x14ac:dyDescent="0.2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4.25" customHeight="1" x14ac:dyDescent="0.25">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4.25" customHeight="1" x14ac:dyDescent="0.25">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4.25" customHeight="1" x14ac:dyDescent="0.25">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4.25" customHeight="1" x14ac:dyDescent="0.25">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4.25" customHeight="1" x14ac:dyDescent="0.25">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4.25" customHeight="1" x14ac:dyDescent="0.25">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4.25" customHeight="1" x14ac:dyDescent="0.25">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4.25" customHeight="1" x14ac:dyDescent="0.25">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4.25" customHeight="1" x14ac:dyDescent="0.25">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4.25" customHeight="1" x14ac:dyDescent="0.2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4.25" customHeight="1" x14ac:dyDescent="0.25">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4.25" customHeight="1" x14ac:dyDescent="0.25">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4.25" customHeight="1" x14ac:dyDescent="0.25">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4.25" customHeight="1" x14ac:dyDescent="0.25">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4.25" customHeight="1" x14ac:dyDescent="0.25">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4.25" customHeight="1" x14ac:dyDescent="0.25">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4.25" customHeight="1" x14ac:dyDescent="0.25">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4.25" customHeight="1" x14ac:dyDescent="0.25">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4.25" customHeight="1" x14ac:dyDescent="0.25">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4.25" customHeight="1" x14ac:dyDescent="0.2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4.25" customHeight="1" x14ac:dyDescent="0.25">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4.25" customHeight="1" x14ac:dyDescent="0.25">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4.25" customHeight="1" x14ac:dyDescent="0.25">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4.25" customHeight="1" x14ac:dyDescent="0.25">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4.25" customHeight="1" x14ac:dyDescent="0.25">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4.25" customHeight="1" x14ac:dyDescent="0.25">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4.25" customHeight="1" x14ac:dyDescent="0.25">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4.25" customHeight="1" x14ac:dyDescent="0.25">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4.25" customHeight="1" x14ac:dyDescent="0.25">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4.25" customHeight="1" x14ac:dyDescent="0.2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4.25" customHeight="1" x14ac:dyDescent="0.25">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4.25" customHeight="1" x14ac:dyDescent="0.25">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4.25" customHeight="1" x14ac:dyDescent="0.25">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4.25" customHeight="1" x14ac:dyDescent="0.25">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4.25" customHeight="1" x14ac:dyDescent="0.25">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4.25" customHeight="1" x14ac:dyDescent="0.25">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4.25" customHeight="1" x14ac:dyDescent="0.25">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4.25" customHeight="1" x14ac:dyDescent="0.25">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4.25" customHeight="1" x14ac:dyDescent="0.25">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4.25" customHeight="1" x14ac:dyDescent="0.2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4.25" customHeight="1" x14ac:dyDescent="0.25">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4.25" customHeight="1" x14ac:dyDescent="0.25">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4.25" customHeight="1" x14ac:dyDescent="0.25">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4.25" customHeight="1" x14ac:dyDescent="0.25">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4.25" customHeight="1" x14ac:dyDescent="0.25">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4.25" customHeight="1" x14ac:dyDescent="0.25">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4.25" customHeight="1" x14ac:dyDescent="0.25">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4.25" customHeight="1" x14ac:dyDescent="0.25">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4.25" customHeight="1" x14ac:dyDescent="0.25">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4.25" customHeight="1" x14ac:dyDescent="0.2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4.25" customHeight="1" x14ac:dyDescent="0.25">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4.25" customHeight="1" x14ac:dyDescent="0.25">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4.25" customHeight="1" x14ac:dyDescent="0.25">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4.25" customHeight="1" x14ac:dyDescent="0.25">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4.25" customHeight="1" x14ac:dyDescent="0.25">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4.25" customHeight="1" x14ac:dyDescent="0.25">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4.25" customHeight="1" x14ac:dyDescent="0.25">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4.25" customHeight="1" x14ac:dyDescent="0.25">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4.25" customHeight="1" x14ac:dyDescent="0.25">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4.25" customHeight="1" x14ac:dyDescent="0.2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4.25" customHeight="1" x14ac:dyDescent="0.25">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4.25" customHeight="1" x14ac:dyDescent="0.25">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4.25" customHeight="1" x14ac:dyDescent="0.25">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4.25" customHeight="1" x14ac:dyDescent="0.25">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4.25" customHeight="1" x14ac:dyDescent="0.25">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4.25" customHeight="1" x14ac:dyDescent="0.25">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4.25" customHeight="1" x14ac:dyDescent="0.25">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4.25" customHeight="1" x14ac:dyDescent="0.25">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4.25" customHeight="1" x14ac:dyDescent="0.25">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4.25" customHeight="1" x14ac:dyDescent="0.2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4.25" customHeight="1" x14ac:dyDescent="0.25">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4.25" customHeight="1" x14ac:dyDescent="0.25">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4.25" customHeight="1" x14ac:dyDescent="0.25">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4.25" customHeight="1" x14ac:dyDescent="0.25">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4.25" customHeight="1" x14ac:dyDescent="0.25">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4.25" customHeight="1" x14ac:dyDescent="0.25">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4.25" customHeight="1" x14ac:dyDescent="0.25">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4.25" customHeight="1" x14ac:dyDescent="0.25">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4.25" customHeight="1" x14ac:dyDescent="0.25">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4.25" customHeight="1" x14ac:dyDescent="0.2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4.25" customHeight="1" x14ac:dyDescent="0.25">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4.25" customHeight="1" x14ac:dyDescent="0.25">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4.25" customHeight="1" x14ac:dyDescent="0.25">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4.25" customHeight="1" x14ac:dyDescent="0.25">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4.25" customHeight="1" x14ac:dyDescent="0.25">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4.25" customHeight="1" x14ac:dyDescent="0.25">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4.25" customHeight="1" x14ac:dyDescent="0.25">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4.25" customHeight="1" x14ac:dyDescent="0.25">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4.25" customHeight="1" x14ac:dyDescent="0.25">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4.25" customHeight="1" x14ac:dyDescent="0.2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4.25" customHeight="1" x14ac:dyDescent="0.25">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4.25" customHeight="1" x14ac:dyDescent="0.25">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4.25" customHeight="1" x14ac:dyDescent="0.25">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4.25" customHeight="1" x14ac:dyDescent="0.25">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4.25" customHeight="1" x14ac:dyDescent="0.25">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4.25" customHeight="1" x14ac:dyDescent="0.25">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4.25" customHeight="1" x14ac:dyDescent="0.25">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4.25" customHeight="1" x14ac:dyDescent="0.25">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4.25" customHeight="1" x14ac:dyDescent="0.25">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4.25" customHeight="1" x14ac:dyDescent="0.2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4.25" customHeight="1" x14ac:dyDescent="0.25">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4.25" customHeight="1" x14ac:dyDescent="0.25">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4.25" customHeight="1" x14ac:dyDescent="0.25">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4.25" customHeight="1" x14ac:dyDescent="0.25">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4.25" customHeight="1" x14ac:dyDescent="0.25">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4.25" customHeight="1" x14ac:dyDescent="0.25">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4.25" customHeight="1" x14ac:dyDescent="0.25">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4.25" customHeight="1" x14ac:dyDescent="0.25">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4.25" customHeight="1" x14ac:dyDescent="0.25">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4.25" customHeight="1" x14ac:dyDescent="0.2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4.25" customHeight="1" x14ac:dyDescent="0.25">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4.25" customHeight="1" x14ac:dyDescent="0.25">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4.25" customHeight="1" x14ac:dyDescent="0.25">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4.25" customHeight="1" x14ac:dyDescent="0.25">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4.25" customHeight="1" x14ac:dyDescent="0.25">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4.25" customHeight="1" x14ac:dyDescent="0.25">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4.25" customHeight="1" x14ac:dyDescent="0.25">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4.25" customHeight="1" x14ac:dyDescent="0.25">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4.25" customHeight="1" x14ac:dyDescent="0.25">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4.25" customHeight="1" x14ac:dyDescent="0.2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4.25" customHeight="1" x14ac:dyDescent="0.25">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4.25" customHeight="1" x14ac:dyDescent="0.25">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4.25" customHeight="1" x14ac:dyDescent="0.25">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4.25" customHeight="1" x14ac:dyDescent="0.25">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4.25" customHeight="1" x14ac:dyDescent="0.25">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4.25" customHeight="1" x14ac:dyDescent="0.25">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4.25" customHeight="1" x14ac:dyDescent="0.25">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4.25" customHeight="1" x14ac:dyDescent="0.25">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4.25" customHeight="1" x14ac:dyDescent="0.25">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4.25" customHeight="1" x14ac:dyDescent="0.2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4.25" customHeight="1" x14ac:dyDescent="0.25">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4.25" customHeight="1" x14ac:dyDescent="0.25">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4.25" customHeight="1" x14ac:dyDescent="0.25">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4.25" customHeight="1" x14ac:dyDescent="0.25">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4.25" customHeight="1" x14ac:dyDescent="0.25">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4.25" customHeight="1" x14ac:dyDescent="0.25">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4.25" customHeight="1" x14ac:dyDescent="0.25">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4.25" customHeight="1" x14ac:dyDescent="0.25">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4.25" customHeight="1" x14ac:dyDescent="0.25">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4.25" customHeight="1" x14ac:dyDescent="0.2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4.25" customHeight="1" x14ac:dyDescent="0.25">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4.25" customHeight="1" x14ac:dyDescent="0.25">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4.25" customHeight="1" x14ac:dyDescent="0.25">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4.25" customHeight="1" x14ac:dyDescent="0.25">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4.25" customHeight="1" x14ac:dyDescent="0.25">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4.25" customHeight="1" x14ac:dyDescent="0.25">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4.25" customHeight="1" x14ac:dyDescent="0.25">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4.25" customHeight="1" x14ac:dyDescent="0.25">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4.25" customHeight="1" x14ac:dyDescent="0.25">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4.25" customHeight="1" x14ac:dyDescent="0.2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4.25" customHeight="1" x14ac:dyDescent="0.25">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4.25" customHeight="1" x14ac:dyDescent="0.25">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4.25" customHeight="1" x14ac:dyDescent="0.25">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4.25" customHeight="1" x14ac:dyDescent="0.25">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4.25" customHeight="1" x14ac:dyDescent="0.25">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4.25" customHeight="1" x14ac:dyDescent="0.25">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4.25" customHeight="1" x14ac:dyDescent="0.25">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4.25" customHeight="1" x14ac:dyDescent="0.25">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4.25" customHeight="1" x14ac:dyDescent="0.25">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4.25" customHeight="1" x14ac:dyDescent="0.2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4.25" customHeight="1" x14ac:dyDescent="0.25">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4.25" customHeight="1" x14ac:dyDescent="0.25">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4.25" customHeight="1" x14ac:dyDescent="0.25">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4.25" customHeight="1" x14ac:dyDescent="0.25">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4.25" customHeight="1" x14ac:dyDescent="0.25">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4.25" customHeight="1" x14ac:dyDescent="0.25">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4.25" customHeight="1" x14ac:dyDescent="0.25">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4.25" customHeight="1" x14ac:dyDescent="0.25">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4.25" customHeight="1" x14ac:dyDescent="0.25">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4.25" customHeight="1" x14ac:dyDescent="0.2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4.25" customHeight="1" x14ac:dyDescent="0.25">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4.25" customHeight="1" x14ac:dyDescent="0.25">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4.25" customHeight="1" x14ac:dyDescent="0.25">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4.25" customHeight="1" x14ac:dyDescent="0.25">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4.25" customHeight="1" x14ac:dyDescent="0.25">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4.25" customHeight="1" x14ac:dyDescent="0.25">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4.25" customHeight="1" x14ac:dyDescent="0.25">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4.25" customHeight="1" x14ac:dyDescent="0.25">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4.25" customHeight="1" x14ac:dyDescent="0.25">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4.25" customHeight="1" x14ac:dyDescent="0.2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4.25" customHeight="1" x14ac:dyDescent="0.25">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4.25" customHeight="1" x14ac:dyDescent="0.25">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4.25" customHeight="1" x14ac:dyDescent="0.25">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4.25" customHeight="1" x14ac:dyDescent="0.25">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4.25" customHeight="1" x14ac:dyDescent="0.25">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4.25" customHeight="1" x14ac:dyDescent="0.25">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4.25" customHeight="1" x14ac:dyDescent="0.25">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4.25" customHeight="1" x14ac:dyDescent="0.25">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4.25" customHeight="1" x14ac:dyDescent="0.25">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4.25" customHeight="1" x14ac:dyDescent="0.2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4.25" customHeight="1" x14ac:dyDescent="0.25">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4.25" customHeight="1" x14ac:dyDescent="0.25">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4.25" customHeight="1" x14ac:dyDescent="0.25">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4.25" customHeight="1" x14ac:dyDescent="0.25">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4.25" customHeight="1" x14ac:dyDescent="0.25">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4.25" customHeight="1" x14ac:dyDescent="0.25">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4.25" customHeight="1" x14ac:dyDescent="0.25">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4.25" customHeight="1" x14ac:dyDescent="0.25">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4.25" customHeight="1" x14ac:dyDescent="0.25">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4.25" customHeight="1" x14ac:dyDescent="0.2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4.25" customHeight="1" x14ac:dyDescent="0.25">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4.25" customHeight="1" x14ac:dyDescent="0.25">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4.25" customHeight="1" x14ac:dyDescent="0.25">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4.25" customHeight="1" x14ac:dyDescent="0.25">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4.25" customHeight="1" x14ac:dyDescent="0.25">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4.25" customHeight="1" x14ac:dyDescent="0.25">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4.25" customHeight="1" x14ac:dyDescent="0.25">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4.25" customHeight="1" x14ac:dyDescent="0.25">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4.25" customHeight="1" x14ac:dyDescent="0.25">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4.25" customHeight="1" x14ac:dyDescent="0.2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4.25" customHeight="1" x14ac:dyDescent="0.25">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4.25" customHeight="1" x14ac:dyDescent="0.25">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4.25" customHeight="1" x14ac:dyDescent="0.25">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4.25" customHeight="1" x14ac:dyDescent="0.25">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4.25" customHeight="1" x14ac:dyDescent="0.25">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4.25" customHeight="1" x14ac:dyDescent="0.25">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4.25" customHeight="1" x14ac:dyDescent="0.25">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4.25" customHeight="1" x14ac:dyDescent="0.25">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4.25" customHeight="1" x14ac:dyDescent="0.25">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4.25" customHeight="1" x14ac:dyDescent="0.2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4.25" customHeight="1" x14ac:dyDescent="0.25">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4.25" customHeight="1" x14ac:dyDescent="0.25">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4.25" customHeight="1" x14ac:dyDescent="0.25">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4.25" customHeight="1" x14ac:dyDescent="0.25">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4.25" customHeight="1" x14ac:dyDescent="0.25">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4.25" customHeight="1" x14ac:dyDescent="0.25">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4.25" customHeight="1" x14ac:dyDescent="0.25">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4.25" customHeight="1" x14ac:dyDescent="0.25">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4.25" customHeight="1" x14ac:dyDescent="0.25">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4.25" customHeight="1" x14ac:dyDescent="0.2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4.25" customHeight="1" x14ac:dyDescent="0.25">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4.25" customHeight="1" x14ac:dyDescent="0.25">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4.25" customHeight="1" x14ac:dyDescent="0.25">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4.25" customHeight="1" x14ac:dyDescent="0.25">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4.25" customHeight="1" x14ac:dyDescent="0.25">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4.25" customHeight="1" x14ac:dyDescent="0.25">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4.25" customHeight="1" x14ac:dyDescent="0.25">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4.25" customHeight="1" x14ac:dyDescent="0.25">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4.25" customHeight="1" x14ac:dyDescent="0.25">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4.25" customHeight="1" x14ac:dyDescent="0.2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4.25" customHeight="1" x14ac:dyDescent="0.25">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4.25" customHeight="1" x14ac:dyDescent="0.25">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4.25" customHeight="1" x14ac:dyDescent="0.25">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4.25" customHeight="1" x14ac:dyDescent="0.25">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4.25" customHeight="1" x14ac:dyDescent="0.25">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4.25" customHeight="1" x14ac:dyDescent="0.25">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4.25" customHeight="1" x14ac:dyDescent="0.25">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4.25" customHeight="1" x14ac:dyDescent="0.25">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4.25" customHeight="1" x14ac:dyDescent="0.25">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4.25" customHeight="1" x14ac:dyDescent="0.2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4.25" customHeight="1" x14ac:dyDescent="0.25">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4.25" customHeight="1" x14ac:dyDescent="0.25">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4.25" customHeight="1" x14ac:dyDescent="0.25">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4.25" customHeight="1" x14ac:dyDescent="0.25">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4.25" customHeight="1" x14ac:dyDescent="0.25">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4.25" customHeight="1" x14ac:dyDescent="0.25">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4.25" customHeight="1" x14ac:dyDescent="0.25">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4.25" customHeight="1" x14ac:dyDescent="0.25">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4.25" customHeight="1" x14ac:dyDescent="0.25">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4.25" customHeight="1" x14ac:dyDescent="0.2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4.25" customHeight="1" x14ac:dyDescent="0.25">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4.25" customHeight="1" x14ac:dyDescent="0.25">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4.25" customHeight="1" x14ac:dyDescent="0.25">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4.25" customHeight="1" x14ac:dyDescent="0.25">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4.25" customHeight="1" x14ac:dyDescent="0.25">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4.25" customHeight="1" x14ac:dyDescent="0.25">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4.25" customHeight="1" x14ac:dyDescent="0.25">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4.25" customHeight="1" x14ac:dyDescent="0.25">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4.25" customHeight="1" x14ac:dyDescent="0.25">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4.25" customHeight="1" x14ac:dyDescent="0.2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4.25" customHeight="1" x14ac:dyDescent="0.25">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4.25" customHeight="1" x14ac:dyDescent="0.25">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4.25" customHeight="1" x14ac:dyDescent="0.25">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4.25" customHeight="1" x14ac:dyDescent="0.25">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4.25" customHeight="1" x14ac:dyDescent="0.25">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4.25" customHeight="1" x14ac:dyDescent="0.25">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4.25" customHeight="1" x14ac:dyDescent="0.25">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4.25" customHeight="1" x14ac:dyDescent="0.25">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4.25" customHeight="1" x14ac:dyDescent="0.25">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4.25" customHeight="1" x14ac:dyDescent="0.2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4.25" customHeight="1" x14ac:dyDescent="0.25">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4.25" customHeight="1" x14ac:dyDescent="0.25">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4.25" customHeight="1" x14ac:dyDescent="0.25">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4.25" customHeight="1" x14ac:dyDescent="0.25">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4.25" customHeight="1" x14ac:dyDescent="0.25">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4.25" customHeight="1" x14ac:dyDescent="0.25">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4.25" customHeight="1" x14ac:dyDescent="0.25">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4.25" customHeight="1" x14ac:dyDescent="0.25">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4.25" customHeight="1" x14ac:dyDescent="0.25">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4.25" customHeight="1" x14ac:dyDescent="0.2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4.25" customHeight="1" x14ac:dyDescent="0.25">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4.25" customHeight="1" x14ac:dyDescent="0.25">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4.25" customHeight="1" x14ac:dyDescent="0.25">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4.25" customHeight="1" x14ac:dyDescent="0.25">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4.25" customHeight="1" x14ac:dyDescent="0.25">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4.25" customHeight="1" x14ac:dyDescent="0.25">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4.25" customHeight="1" x14ac:dyDescent="0.25">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4.25" customHeight="1" x14ac:dyDescent="0.25">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4.25" customHeight="1" x14ac:dyDescent="0.25">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4.25" customHeight="1" x14ac:dyDescent="0.2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4.25" customHeight="1" x14ac:dyDescent="0.25">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4.25" customHeight="1" x14ac:dyDescent="0.25">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4.25" customHeight="1" x14ac:dyDescent="0.25">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4.25" customHeight="1" x14ac:dyDescent="0.25">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4.25" customHeight="1" x14ac:dyDescent="0.25">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4.25" customHeight="1" x14ac:dyDescent="0.25">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4.25" customHeight="1" x14ac:dyDescent="0.25">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4.25" customHeight="1" x14ac:dyDescent="0.25">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4.25" customHeight="1" x14ac:dyDescent="0.25">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4.25" customHeight="1" x14ac:dyDescent="0.2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4.25" customHeight="1" x14ac:dyDescent="0.25">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4.25" customHeight="1" x14ac:dyDescent="0.25">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4.25" customHeight="1" x14ac:dyDescent="0.25">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4.25" customHeight="1" x14ac:dyDescent="0.25">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4.25" customHeight="1" x14ac:dyDescent="0.25">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4.25" customHeight="1" x14ac:dyDescent="0.25">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4.25" customHeight="1" x14ac:dyDescent="0.25">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4.25" customHeight="1" x14ac:dyDescent="0.25">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4.25" customHeight="1" x14ac:dyDescent="0.25">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4.25" customHeight="1" x14ac:dyDescent="0.2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4.25" customHeight="1" x14ac:dyDescent="0.25">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4.25" customHeight="1" x14ac:dyDescent="0.25">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4.25" customHeight="1" x14ac:dyDescent="0.25">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4.25" customHeight="1" x14ac:dyDescent="0.25">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4.25" customHeight="1" x14ac:dyDescent="0.25">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4.25" customHeight="1" x14ac:dyDescent="0.25">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4.25" customHeight="1" x14ac:dyDescent="0.25">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4.25" customHeight="1" x14ac:dyDescent="0.25">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4.25" customHeight="1" x14ac:dyDescent="0.25">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4.25" customHeight="1" x14ac:dyDescent="0.2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4.25" customHeight="1" x14ac:dyDescent="0.25">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4.25" customHeight="1" x14ac:dyDescent="0.25">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4.25" customHeight="1" x14ac:dyDescent="0.25">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4.25" customHeight="1" x14ac:dyDescent="0.25">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4.25" customHeight="1" x14ac:dyDescent="0.25">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4.25" customHeight="1" x14ac:dyDescent="0.25">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4.25" customHeight="1" x14ac:dyDescent="0.25">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4.25" customHeight="1" x14ac:dyDescent="0.25">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4.25" customHeight="1" x14ac:dyDescent="0.25">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4.25" customHeight="1" x14ac:dyDescent="0.2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4.25" customHeight="1" x14ac:dyDescent="0.25">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4.25" customHeight="1" x14ac:dyDescent="0.25">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4.25" customHeight="1" x14ac:dyDescent="0.25">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4.25" customHeight="1" x14ac:dyDescent="0.25">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4.25" customHeight="1" x14ac:dyDescent="0.25">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4.25" customHeight="1" x14ac:dyDescent="0.25">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4.25" customHeight="1" x14ac:dyDescent="0.25">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4.25" customHeight="1" x14ac:dyDescent="0.25">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4.25" customHeight="1" x14ac:dyDescent="0.25">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4.25" customHeight="1" x14ac:dyDescent="0.2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4.25" customHeight="1" x14ac:dyDescent="0.25">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4.25" customHeight="1" x14ac:dyDescent="0.25">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4.25" customHeight="1" x14ac:dyDescent="0.25">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4.25" customHeight="1" x14ac:dyDescent="0.25">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4.25" customHeight="1" x14ac:dyDescent="0.25">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4.25" customHeight="1" x14ac:dyDescent="0.25">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4.25" customHeight="1" x14ac:dyDescent="0.25">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4.25" customHeight="1" x14ac:dyDescent="0.25">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4.25" customHeight="1" x14ac:dyDescent="0.25">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4.25" customHeight="1" x14ac:dyDescent="0.2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4.25" customHeight="1" x14ac:dyDescent="0.25">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4.25" customHeight="1" x14ac:dyDescent="0.25">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4.25" customHeight="1" x14ac:dyDescent="0.25">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4.25" customHeight="1" x14ac:dyDescent="0.25">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4.25" customHeight="1" x14ac:dyDescent="0.25">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4.25" customHeight="1" x14ac:dyDescent="0.25">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4.25" customHeight="1" x14ac:dyDescent="0.25">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4.25" customHeight="1" x14ac:dyDescent="0.25">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4.25" customHeight="1" x14ac:dyDescent="0.25">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4.25" customHeight="1" x14ac:dyDescent="0.2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4.25" customHeight="1" x14ac:dyDescent="0.25">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4.25" customHeight="1" x14ac:dyDescent="0.25">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4.25" customHeight="1" x14ac:dyDescent="0.25">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4.25" customHeight="1" x14ac:dyDescent="0.25">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4.25" customHeight="1" x14ac:dyDescent="0.25">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4.25" customHeight="1" x14ac:dyDescent="0.25">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4.25" customHeight="1" x14ac:dyDescent="0.25">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4.25" customHeight="1" x14ac:dyDescent="0.25">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4.25" customHeight="1" x14ac:dyDescent="0.25">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4.25" customHeight="1" x14ac:dyDescent="0.2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4.25" customHeight="1" x14ac:dyDescent="0.25">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4.25" customHeight="1" x14ac:dyDescent="0.25">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4.25" customHeight="1" x14ac:dyDescent="0.25">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4.25" customHeight="1" x14ac:dyDescent="0.25">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4.25" customHeight="1" x14ac:dyDescent="0.25">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4.25" customHeight="1" x14ac:dyDescent="0.25">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4.25" customHeight="1" x14ac:dyDescent="0.25">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4.25" customHeight="1" x14ac:dyDescent="0.25">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4.25" customHeight="1" x14ac:dyDescent="0.25">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4.25" customHeight="1" x14ac:dyDescent="0.2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4.25" customHeight="1" x14ac:dyDescent="0.25">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4.25" customHeight="1" x14ac:dyDescent="0.25">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4.25" customHeight="1" x14ac:dyDescent="0.25">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4.25" customHeight="1" x14ac:dyDescent="0.25">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4.25" customHeight="1" x14ac:dyDescent="0.25">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4.25" customHeight="1" x14ac:dyDescent="0.25">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4.25" customHeight="1" x14ac:dyDescent="0.25">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4.25" customHeight="1" x14ac:dyDescent="0.25">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4.25" customHeight="1" x14ac:dyDescent="0.25">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4.25" customHeight="1" x14ac:dyDescent="0.2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4.25" customHeight="1" x14ac:dyDescent="0.25">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4.25" customHeight="1" x14ac:dyDescent="0.25">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4.25" customHeight="1" x14ac:dyDescent="0.25">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4.25" customHeight="1" x14ac:dyDescent="0.25">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4.25" customHeight="1" x14ac:dyDescent="0.25">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4.25" customHeight="1" x14ac:dyDescent="0.25">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4.25" customHeight="1" x14ac:dyDescent="0.25">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4.25" customHeight="1" x14ac:dyDescent="0.25">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4.25" customHeight="1" x14ac:dyDescent="0.25">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4.25" customHeight="1" x14ac:dyDescent="0.2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4.25" customHeight="1" x14ac:dyDescent="0.25">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4.25" customHeight="1" x14ac:dyDescent="0.25">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4.25" customHeight="1" x14ac:dyDescent="0.25">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4.25" customHeight="1" x14ac:dyDescent="0.25">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4.25" customHeight="1" x14ac:dyDescent="0.25">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4.25" customHeight="1" x14ac:dyDescent="0.25">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4.25" customHeight="1" x14ac:dyDescent="0.25">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4.25" customHeight="1" x14ac:dyDescent="0.25">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4.25" customHeight="1" x14ac:dyDescent="0.25">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4.25" customHeight="1" x14ac:dyDescent="0.2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4.25" customHeight="1" x14ac:dyDescent="0.25">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4.25" customHeight="1" x14ac:dyDescent="0.25">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4.25" customHeight="1" x14ac:dyDescent="0.25">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4.25" customHeight="1" x14ac:dyDescent="0.25">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4.25" customHeight="1" x14ac:dyDescent="0.25">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4.25" customHeight="1" x14ac:dyDescent="0.25">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4.25" customHeight="1" x14ac:dyDescent="0.25">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4.25" customHeight="1" x14ac:dyDescent="0.25">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4.25" customHeight="1" x14ac:dyDescent="0.25">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4.25" customHeight="1" x14ac:dyDescent="0.2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4.25" customHeight="1" x14ac:dyDescent="0.25">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4.25" customHeight="1" x14ac:dyDescent="0.25">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4.25" customHeight="1" x14ac:dyDescent="0.25">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4.25" customHeight="1" x14ac:dyDescent="0.25">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4.25" customHeight="1" x14ac:dyDescent="0.25">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4.25" customHeight="1" x14ac:dyDescent="0.25">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4.25" customHeight="1" x14ac:dyDescent="0.25">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4.25" customHeight="1" x14ac:dyDescent="0.25">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4.25" customHeight="1" x14ac:dyDescent="0.25">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4.25" customHeight="1" x14ac:dyDescent="0.25">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4.25" customHeight="1" x14ac:dyDescent="0.25">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4.25" customHeight="1" x14ac:dyDescent="0.25">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4.25" customHeight="1" x14ac:dyDescent="0.25">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4.25" customHeight="1" x14ac:dyDescent="0.25">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4.25" customHeight="1" x14ac:dyDescent="0.25">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4.25" customHeight="1" x14ac:dyDescent="0.25">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4.25" customHeight="1" x14ac:dyDescent="0.25">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4.25" customHeight="1" x14ac:dyDescent="0.25">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4.25" customHeight="1" x14ac:dyDescent="0.25">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4.25" customHeight="1" x14ac:dyDescent="0.25">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4.25" customHeight="1" x14ac:dyDescent="0.25">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4.25" customHeight="1" x14ac:dyDescent="0.25">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4.25" customHeight="1" x14ac:dyDescent="0.25">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4.25" customHeight="1" x14ac:dyDescent="0.25">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sheetData>
  <mergeCells count="1">
    <mergeCell ref="G1:I1"/>
  </mergeCells>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981"/>
  <sheetViews>
    <sheetView topLeftCell="A46" zoomScale="90" zoomScaleNormal="90" workbookViewId="0">
      <selection activeCell="A38" sqref="A38"/>
    </sheetView>
  </sheetViews>
  <sheetFormatPr defaultColWidth="15.140625" defaultRowHeight="15" customHeight="1" x14ac:dyDescent="0.25"/>
  <cols>
    <col min="1" max="1" width="23.85546875" style="3" customWidth="1"/>
    <col min="2" max="2" width="19" style="3" customWidth="1"/>
    <col min="3" max="3" width="26.5703125" style="3" customWidth="1"/>
    <col min="4" max="4" width="29.7109375" style="3" customWidth="1"/>
    <col min="5" max="5" width="14.140625" style="3" customWidth="1"/>
    <col min="6" max="6" width="21.28515625" style="3" bestFit="1" customWidth="1"/>
    <col min="7" max="7" width="0.85546875" style="3" customWidth="1"/>
    <col min="8" max="8" width="14" style="3" customWidth="1"/>
    <col min="9" max="9" width="20.28515625" style="3" customWidth="1"/>
    <col min="10" max="26" width="8" style="3" customWidth="1"/>
    <col min="27" max="16384" width="15.140625" style="3"/>
  </cols>
  <sheetData>
    <row r="1" spans="1:26" ht="27" customHeight="1" x14ac:dyDescent="0.25">
      <c r="A1" s="1" t="s">
        <v>83</v>
      </c>
      <c r="B1" s="2"/>
      <c r="C1" s="2"/>
      <c r="D1" s="2"/>
      <c r="E1" s="2"/>
      <c r="F1" s="2"/>
      <c r="G1" s="88"/>
      <c r="H1" s="89"/>
      <c r="I1" s="89"/>
      <c r="J1" s="2"/>
      <c r="K1" s="2"/>
      <c r="L1" s="2"/>
      <c r="M1" s="2"/>
      <c r="N1" s="2"/>
      <c r="O1" s="2"/>
      <c r="P1" s="2"/>
      <c r="Q1" s="2"/>
      <c r="R1" s="2"/>
      <c r="S1" s="2"/>
      <c r="T1" s="2"/>
      <c r="U1" s="2"/>
      <c r="V1" s="2"/>
      <c r="W1" s="2"/>
      <c r="X1" s="2"/>
      <c r="Y1" s="2"/>
      <c r="Z1" s="2"/>
    </row>
    <row r="2" spans="1:26" ht="17.25" customHeight="1" x14ac:dyDescent="0.25">
      <c r="A2" s="4" t="s">
        <v>72</v>
      </c>
      <c r="B2" s="2"/>
      <c r="C2" s="2"/>
      <c r="D2" s="2"/>
      <c r="E2" s="2"/>
      <c r="F2" s="2"/>
      <c r="G2" s="5"/>
      <c r="H2" s="5"/>
      <c r="I2" s="2"/>
      <c r="J2" s="2"/>
      <c r="K2" s="2"/>
      <c r="L2" s="2"/>
      <c r="M2" s="2"/>
      <c r="N2" s="2"/>
      <c r="O2" s="2"/>
      <c r="P2" s="2"/>
      <c r="Q2" s="2"/>
      <c r="R2" s="2"/>
      <c r="S2" s="2"/>
      <c r="T2" s="2"/>
      <c r="U2" s="2"/>
      <c r="V2" s="2"/>
      <c r="W2" s="2"/>
      <c r="X2" s="2"/>
      <c r="Y2" s="2"/>
      <c r="Z2" s="2"/>
    </row>
    <row r="3" spans="1:26" ht="27.75" customHeight="1" x14ac:dyDescent="0.25">
      <c r="A3" s="6" t="s">
        <v>87</v>
      </c>
      <c r="B3" s="2"/>
      <c r="C3" s="2"/>
      <c r="D3" s="2"/>
      <c r="E3" s="2"/>
      <c r="F3" s="2"/>
      <c r="G3" s="5"/>
      <c r="H3" s="5"/>
      <c r="I3" s="2"/>
      <c r="J3" s="2"/>
      <c r="K3" s="2"/>
      <c r="L3" s="2"/>
      <c r="M3" s="2"/>
      <c r="N3" s="2"/>
      <c r="O3" s="2"/>
      <c r="P3" s="2"/>
      <c r="Q3" s="2"/>
      <c r="R3" s="2"/>
      <c r="S3" s="2"/>
      <c r="T3" s="2"/>
      <c r="U3" s="2"/>
      <c r="V3" s="2"/>
      <c r="W3" s="2"/>
      <c r="X3" s="2"/>
      <c r="Y3" s="2"/>
      <c r="Z3" s="2"/>
    </row>
    <row r="4" spans="1:26" ht="27.75" customHeight="1" x14ac:dyDescent="0.3">
      <c r="A4" s="7"/>
      <c r="B4" s="2"/>
      <c r="C4" s="2"/>
      <c r="D4" s="2"/>
      <c r="E4" s="2"/>
      <c r="F4" s="2"/>
      <c r="G4" s="5"/>
      <c r="H4" s="5"/>
      <c r="I4" s="5"/>
      <c r="J4" s="2"/>
      <c r="K4" s="2"/>
      <c r="L4" s="2"/>
      <c r="M4" s="2"/>
      <c r="N4" s="2"/>
      <c r="O4" s="2"/>
      <c r="P4" s="2"/>
      <c r="Q4" s="2"/>
      <c r="R4" s="2"/>
      <c r="S4" s="2"/>
      <c r="T4" s="2"/>
      <c r="U4" s="2"/>
      <c r="V4" s="2"/>
      <c r="W4" s="2"/>
      <c r="X4" s="2"/>
      <c r="Y4" s="2"/>
      <c r="Z4" s="2"/>
    </row>
    <row r="5" spans="1:26" ht="18" customHeight="1" x14ac:dyDescent="0.3">
      <c r="A5" s="8" t="s">
        <v>28</v>
      </c>
      <c r="B5" s="9" t="str">
        <f ca="1">MID(CELL("filename",A3),FIND("]",CELL("filename",A3))+1,256)</f>
        <v>noored</v>
      </c>
      <c r="C5" s="2"/>
      <c r="D5" s="2"/>
      <c r="E5" s="2"/>
      <c r="F5" s="2"/>
      <c r="G5" s="2"/>
      <c r="H5" s="2"/>
      <c r="I5" s="2"/>
      <c r="J5" s="2"/>
      <c r="K5" s="2"/>
      <c r="L5" s="2"/>
      <c r="M5" s="2"/>
      <c r="N5" s="2"/>
      <c r="O5" s="2"/>
      <c r="P5" s="2"/>
      <c r="Q5" s="2"/>
      <c r="R5" s="2"/>
      <c r="S5" s="2"/>
      <c r="T5" s="2"/>
      <c r="U5" s="2"/>
      <c r="V5" s="2"/>
      <c r="W5" s="2"/>
      <c r="X5" s="2"/>
      <c r="Y5" s="2"/>
      <c r="Z5" s="2"/>
    </row>
    <row r="6" spans="1:26" ht="63" x14ac:dyDescent="0.25">
      <c r="A6" s="10" t="s">
        <v>29</v>
      </c>
      <c r="B6" s="78" t="s">
        <v>85</v>
      </c>
      <c r="C6" s="2"/>
      <c r="D6" s="2"/>
      <c r="E6" s="2"/>
      <c r="F6" s="2"/>
      <c r="G6" s="2"/>
      <c r="H6" s="2"/>
      <c r="I6" s="2"/>
      <c r="J6" s="2"/>
      <c r="K6" s="2"/>
      <c r="L6" s="2"/>
      <c r="M6" s="2"/>
      <c r="N6" s="2"/>
      <c r="O6" s="2"/>
      <c r="P6" s="2"/>
      <c r="Q6" s="2"/>
      <c r="R6" s="2"/>
      <c r="S6" s="2"/>
      <c r="T6" s="2"/>
      <c r="U6" s="2"/>
      <c r="V6" s="2"/>
      <c r="W6" s="2"/>
      <c r="X6" s="2"/>
      <c r="Y6" s="2"/>
      <c r="Z6" s="2"/>
    </row>
    <row r="7" spans="1:26" ht="14.25" customHeight="1" x14ac:dyDescent="0.25">
      <c r="A7" s="2"/>
      <c r="B7" s="9"/>
      <c r="C7" s="2"/>
      <c r="D7" s="2"/>
      <c r="E7" s="2"/>
      <c r="F7" s="2"/>
      <c r="G7" s="2"/>
      <c r="H7" s="2"/>
      <c r="I7" s="2"/>
      <c r="J7" s="2"/>
      <c r="K7" s="2"/>
      <c r="L7" s="2"/>
      <c r="M7" s="2"/>
      <c r="N7" s="2"/>
      <c r="O7" s="2"/>
      <c r="P7" s="2"/>
      <c r="Q7" s="2"/>
      <c r="R7" s="2"/>
      <c r="S7" s="2"/>
      <c r="T7" s="2"/>
      <c r="U7" s="2"/>
      <c r="V7" s="2"/>
      <c r="W7" s="2"/>
      <c r="X7" s="2"/>
      <c r="Y7" s="2"/>
      <c r="Z7" s="2"/>
    </row>
    <row r="8" spans="1:26" ht="20.25" customHeight="1" x14ac:dyDescent="0.25">
      <c r="A8" s="121" t="s">
        <v>31</v>
      </c>
      <c r="B8" s="89"/>
      <c r="C8" s="2"/>
      <c r="D8" s="2"/>
      <c r="E8" s="2"/>
      <c r="F8" s="2"/>
      <c r="G8" s="2"/>
      <c r="H8" s="2"/>
      <c r="I8" s="2"/>
      <c r="J8" s="2"/>
      <c r="K8" s="2"/>
      <c r="L8" s="2"/>
      <c r="M8" s="2"/>
      <c r="N8" s="2"/>
      <c r="O8" s="2"/>
      <c r="P8" s="2"/>
      <c r="Q8" s="2"/>
      <c r="R8" s="2"/>
      <c r="S8" s="2"/>
      <c r="T8" s="2"/>
      <c r="U8" s="2"/>
      <c r="V8" s="2"/>
      <c r="W8" s="2"/>
      <c r="X8" s="2"/>
      <c r="Y8" s="2"/>
      <c r="Z8" s="2"/>
    </row>
    <row r="9" spans="1:26" ht="18.75" customHeight="1" x14ac:dyDescent="0.25">
      <c r="A9" s="120" t="s">
        <v>32</v>
      </c>
      <c r="B9" s="119"/>
      <c r="C9" s="119"/>
      <c r="D9" s="119"/>
      <c r="E9" s="97"/>
      <c r="F9" s="2"/>
      <c r="G9" s="2"/>
      <c r="H9" s="2"/>
      <c r="I9" s="2"/>
      <c r="J9" s="2"/>
      <c r="K9" s="2"/>
      <c r="L9" s="2"/>
      <c r="M9" s="2"/>
      <c r="N9" s="2"/>
      <c r="O9" s="2"/>
      <c r="P9" s="2"/>
      <c r="Q9" s="2"/>
      <c r="R9" s="2"/>
      <c r="S9" s="2"/>
      <c r="T9" s="2"/>
      <c r="U9" s="2"/>
      <c r="V9" s="2"/>
      <c r="W9" s="2"/>
      <c r="X9" s="2"/>
      <c r="Y9" s="2"/>
      <c r="Z9" s="2"/>
    </row>
    <row r="10" spans="1:26" ht="40.5" customHeight="1" x14ac:dyDescent="0.25">
      <c r="A10" s="123" t="s">
        <v>86</v>
      </c>
      <c r="B10" s="124"/>
      <c r="C10" s="124"/>
      <c r="D10" s="124"/>
      <c r="E10" s="125"/>
      <c r="F10" s="2"/>
      <c r="G10" s="2"/>
      <c r="H10" s="2"/>
      <c r="I10" s="2"/>
      <c r="J10" s="2"/>
      <c r="K10" s="2"/>
      <c r="L10" s="2"/>
      <c r="M10" s="2"/>
      <c r="N10" s="2"/>
      <c r="O10" s="2"/>
      <c r="P10" s="2"/>
      <c r="Q10" s="2"/>
      <c r="R10" s="2"/>
      <c r="S10" s="2"/>
      <c r="T10" s="2"/>
      <c r="U10" s="2"/>
      <c r="V10" s="2"/>
      <c r="W10" s="2"/>
      <c r="X10" s="2"/>
      <c r="Y10" s="2"/>
      <c r="Z10" s="2"/>
    </row>
    <row r="11" spans="1:26" ht="76.5" customHeight="1" x14ac:dyDescent="0.25">
      <c r="A11" s="11" t="s">
        <v>33</v>
      </c>
      <c r="B11" s="126" t="s">
        <v>34</v>
      </c>
      <c r="C11" s="127"/>
      <c r="D11" s="127"/>
      <c r="E11" s="100"/>
      <c r="F11" s="2"/>
      <c r="G11" s="2"/>
      <c r="H11" s="2"/>
      <c r="I11" s="2"/>
      <c r="J11" s="2"/>
      <c r="K11" s="2"/>
      <c r="L11" s="2"/>
      <c r="M11" s="2"/>
      <c r="N11" s="2"/>
      <c r="O11" s="2"/>
      <c r="P11" s="2"/>
      <c r="Q11" s="2"/>
      <c r="R11" s="2"/>
      <c r="S11" s="2"/>
      <c r="T11" s="2"/>
      <c r="U11" s="2"/>
      <c r="V11" s="2"/>
      <c r="W11" s="2"/>
      <c r="X11" s="2"/>
      <c r="Y11" s="2"/>
      <c r="Z11" s="2"/>
    </row>
    <row r="12" spans="1:26" ht="210.75" customHeight="1" x14ac:dyDescent="0.25">
      <c r="A12" s="12" t="s">
        <v>35</v>
      </c>
      <c r="B12" s="122" t="s">
        <v>122</v>
      </c>
      <c r="C12" s="119"/>
      <c r="D12" s="119"/>
      <c r="E12" s="97"/>
      <c r="F12" s="2"/>
      <c r="G12" s="2"/>
      <c r="H12" s="2"/>
      <c r="I12" s="2"/>
      <c r="J12" s="2"/>
      <c r="K12" s="2"/>
      <c r="L12" s="2"/>
      <c r="M12" s="2"/>
      <c r="N12" s="2"/>
      <c r="O12" s="2"/>
      <c r="P12" s="2"/>
      <c r="Q12" s="2"/>
      <c r="R12" s="2"/>
      <c r="S12" s="2"/>
      <c r="T12" s="2"/>
      <c r="U12" s="2"/>
      <c r="V12" s="2"/>
      <c r="W12" s="2"/>
      <c r="X12" s="2"/>
      <c r="Y12" s="2"/>
      <c r="Z12" s="2"/>
    </row>
    <row r="13" spans="1:26" ht="58.5" customHeight="1" x14ac:dyDescent="0.25">
      <c r="A13" s="12" t="s">
        <v>36</v>
      </c>
      <c r="B13" s="98" t="s">
        <v>93</v>
      </c>
      <c r="C13" s="119"/>
      <c r="D13" s="119"/>
      <c r="E13" s="97"/>
      <c r="F13" s="2"/>
      <c r="G13" s="2"/>
      <c r="H13" s="2"/>
      <c r="I13" s="2"/>
      <c r="J13" s="2"/>
      <c r="K13" s="2"/>
      <c r="L13" s="2"/>
      <c r="M13" s="2"/>
      <c r="N13" s="2"/>
      <c r="O13" s="2"/>
      <c r="P13" s="2"/>
      <c r="Q13" s="2"/>
      <c r="R13" s="2"/>
      <c r="S13" s="2"/>
      <c r="T13" s="2"/>
      <c r="U13" s="2"/>
      <c r="V13" s="2"/>
      <c r="W13" s="2"/>
      <c r="X13" s="2"/>
      <c r="Y13" s="2"/>
      <c r="Z13" s="2"/>
    </row>
    <row r="14" spans="1:26" ht="14.25" customHeight="1" x14ac:dyDescent="0.25">
      <c r="A14" s="2"/>
      <c r="B14" s="2"/>
      <c r="C14" s="2"/>
      <c r="D14" s="2"/>
      <c r="E14" s="2"/>
      <c r="F14" s="2"/>
      <c r="G14" s="2"/>
      <c r="H14" s="2"/>
      <c r="I14" s="2"/>
      <c r="J14" s="2"/>
      <c r="K14" s="2"/>
      <c r="L14" s="2"/>
      <c r="M14" s="2"/>
      <c r="N14" s="2"/>
      <c r="O14" s="2"/>
      <c r="P14" s="2"/>
      <c r="Q14" s="2"/>
      <c r="R14" s="2"/>
      <c r="S14" s="2"/>
      <c r="T14" s="2"/>
      <c r="U14" s="2"/>
      <c r="V14" s="2"/>
      <c r="W14" s="2"/>
      <c r="X14" s="2"/>
      <c r="Y14" s="2"/>
      <c r="Z14" s="2"/>
    </row>
    <row r="15" spans="1:26" ht="14.25" customHeight="1" x14ac:dyDescent="0.25">
      <c r="A15" s="13" t="s">
        <v>37</v>
      </c>
      <c r="B15" s="2"/>
      <c r="C15" s="2"/>
      <c r="D15" s="2"/>
      <c r="E15" s="2"/>
      <c r="F15" s="2"/>
      <c r="G15" s="2"/>
      <c r="H15" s="2"/>
      <c r="I15" s="2"/>
      <c r="J15" s="2"/>
      <c r="K15" s="2"/>
      <c r="L15" s="2"/>
      <c r="M15" s="2"/>
      <c r="N15" s="2"/>
      <c r="O15" s="2"/>
      <c r="P15" s="2"/>
      <c r="Q15" s="2"/>
      <c r="R15" s="2"/>
      <c r="S15" s="2"/>
      <c r="T15" s="2"/>
      <c r="U15" s="2"/>
      <c r="V15" s="2"/>
      <c r="W15" s="2"/>
      <c r="X15" s="2"/>
      <c r="Y15" s="2"/>
      <c r="Z15" s="2"/>
    </row>
    <row r="16" spans="1:26" ht="246.75" customHeight="1" x14ac:dyDescent="0.25">
      <c r="A16" s="107" t="s">
        <v>94</v>
      </c>
      <c r="B16" s="108"/>
      <c r="C16" s="108"/>
      <c r="D16" s="108"/>
      <c r="E16" s="108"/>
      <c r="F16" s="109"/>
      <c r="G16" s="2"/>
      <c r="H16" s="2"/>
      <c r="I16" s="2"/>
      <c r="J16" s="2"/>
      <c r="K16" s="2"/>
      <c r="L16" s="2"/>
      <c r="M16" s="2"/>
      <c r="N16" s="2"/>
      <c r="O16" s="2"/>
      <c r="P16" s="2"/>
      <c r="Q16" s="2"/>
      <c r="R16" s="2"/>
      <c r="S16" s="2"/>
      <c r="T16" s="2"/>
      <c r="U16" s="2"/>
      <c r="V16" s="2"/>
      <c r="W16" s="2"/>
      <c r="X16" s="2"/>
      <c r="Y16" s="2"/>
      <c r="Z16" s="2"/>
    </row>
    <row r="17" spans="1:26" ht="3" hidden="1" customHeight="1" x14ac:dyDescent="0.25">
      <c r="A17" s="110"/>
      <c r="B17" s="111"/>
      <c r="C17" s="111"/>
      <c r="D17" s="111"/>
      <c r="E17" s="111"/>
      <c r="F17" s="112"/>
      <c r="G17" s="13"/>
      <c r="H17" s="13"/>
      <c r="I17" s="2"/>
      <c r="J17" s="2"/>
      <c r="K17" s="2"/>
      <c r="L17" s="2"/>
      <c r="M17" s="2"/>
      <c r="N17" s="2"/>
      <c r="O17" s="2"/>
      <c r="P17" s="2"/>
      <c r="Q17" s="2"/>
      <c r="R17" s="2"/>
      <c r="S17" s="2"/>
      <c r="T17" s="2"/>
      <c r="U17" s="2"/>
      <c r="V17" s="2"/>
      <c r="W17" s="2"/>
      <c r="X17" s="2"/>
      <c r="Y17" s="2"/>
      <c r="Z17" s="2"/>
    </row>
    <row r="18" spans="1:26" ht="14.25" hidden="1" customHeight="1" x14ac:dyDescent="0.25">
      <c r="A18" s="110"/>
      <c r="B18" s="111"/>
      <c r="C18" s="111"/>
      <c r="D18" s="111"/>
      <c r="E18" s="111"/>
      <c r="F18" s="112"/>
      <c r="G18" s="14"/>
      <c r="H18" s="15"/>
      <c r="I18" s="2"/>
      <c r="J18" s="2"/>
      <c r="K18" s="2"/>
      <c r="L18" s="2"/>
      <c r="M18" s="2"/>
      <c r="N18" s="2"/>
      <c r="O18" s="2"/>
      <c r="P18" s="2"/>
      <c r="Q18" s="2"/>
      <c r="R18" s="2"/>
      <c r="S18" s="2"/>
      <c r="T18" s="2"/>
      <c r="U18" s="2"/>
      <c r="V18" s="2"/>
      <c r="W18" s="2"/>
      <c r="X18" s="2"/>
      <c r="Y18" s="2"/>
      <c r="Z18" s="2"/>
    </row>
    <row r="19" spans="1:26" ht="14.25" hidden="1" customHeight="1" x14ac:dyDescent="0.25">
      <c r="A19" s="113"/>
      <c r="B19" s="114"/>
      <c r="C19" s="114"/>
      <c r="D19" s="114"/>
      <c r="E19" s="114"/>
      <c r="F19" s="115"/>
      <c r="G19" s="14"/>
      <c r="H19" s="15"/>
      <c r="I19" s="2"/>
      <c r="J19" s="2"/>
      <c r="K19" s="2"/>
      <c r="L19" s="2"/>
      <c r="M19" s="2"/>
      <c r="N19" s="2"/>
      <c r="O19" s="2"/>
      <c r="P19" s="2"/>
      <c r="Q19" s="2"/>
      <c r="R19" s="2"/>
      <c r="S19" s="2"/>
      <c r="T19" s="2"/>
      <c r="U19" s="2"/>
      <c r="V19" s="2"/>
      <c r="W19" s="2"/>
      <c r="X19" s="2"/>
      <c r="Y19" s="2"/>
      <c r="Z19" s="2"/>
    </row>
    <row r="20" spans="1:26" ht="14.25" customHeight="1" x14ac:dyDescent="0.25">
      <c r="A20" s="16"/>
      <c r="B20" s="103" t="s">
        <v>38</v>
      </c>
      <c r="C20" s="100"/>
      <c r="D20" s="103" t="s">
        <v>39</v>
      </c>
      <c r="E20" s="100"/>
      <c r="F20" s="14"/>
      <c r="G20" s="14"/>
      <c r="H20" s="15"/>
      <c r="I20" s="2"/>
      <c r="J20" s="2"/>
      <c r="K20" s="2"/>
      <c r="L20" s="2"/>
      <c r="M20" s="2"/>
      <c r="N20" s="2"/>
      <c r="O20" s="2"/>
      <c r="P20" s="2"/>
      <c r="Q20" s="2"/>
      <c r="R20" s="2"/>
      <c r="S20" s="2"/>
      <c r="T20" s="2"/>
      <c r="U20" s="2"/>
      <c r="V20" s="2"/>
      <c r="W20" s="2"/>
      <c r="X20" s="2"/>
      <c r="Y20" s="2"/>
      <c r="Z20" s="2"/>
    </row>
    <row r="21" spans="1:26" ht="220.5" customHeight="1" x14ac:dyDescent="0.25">
      <c r="A21" s="17" t="s">
        <v>40</v>
      </c>
      <c r="B21" s="106" t="s">
        <v>105</v>
      </c>
      <c r="C21" s="97"/>
      <c r="D21" s="106" t="s">
        <v>104</v>
      </c>
      <c r="E21" s="97"/>
      <c r="F21" s="90"/>
      <c r="G21" s="91"/>
      <c r="H21" s="15"/>
      <c r="I21" s="2"/>
      <c r="J21" s="2"/>
      <c r="K21" s="2"/>
      <c r="L21" s="2"/>
      <c r="M21" s="2"/>
      <c r="N21" s="2"/>
      <c r="O21" s="2"/>
      <c r="P21" s="2"/>
      <c r="Q21" s="2"/>
      <c r="R21" s="2"/>
      <c r="S21" s="2"/>
      <c r="T21" s="2"/>
      <c r="U21" s="2"/>
      <c r="V21" s="2"/>
      <c r="W21" s="2"/>
      <c r="X21" s="2"/>
      <c r="Y21" s="2"/>
      <c r="Z21" s="2"/>
    </row>
    <row r="22" spans="1:26" ht="194.25" customHeight="1" x14ac:dyDescent="0.25">
      <c r="A22" s="18" t="s">
        <v>42</v>
      </c>
      <c r="B22" s="106" t="s">
        <v>95</v>
      </c>
      <c r="C22" s="97"/>
      <c r="D22" s="106" t="s">
        <v>110</v>
      </c>
      <c r="E22" s="97"/>
      <c r="F22" s="14"/>
      <c r="G22" s="116"/>
      <c r="H22" s="117"/>
      <c r="I22" s="2"/>
      <c r="J22" s="2"/>
      <c r="K22" s="2"/>
      <c r="L22" s="2"/>
      <c r="M22" s="2"/>
      <c r="N22" s="2"/>
      <c r="O22" s="2"/>
      <c r="P22" s="2"/>
      <c r="Q22" s="2"/>
      <c r="R22" s="2"/>
      <c r="S22" s="2"/>
      <c r="T22" s="2"/>
      <c r="U22" s="2"/>
      <c r="V22" s="2"/>
      <c r="W22" s="2"/>
      <c r="X22" s="2"/>
      <c r="Y22" s="2"/>
      <c r="Z22" s="2"/>
    </row>
    <row r="23" spans="1:26" ht="76.5" customHeight="1" x14ac:dyDescent="0.25">
      <c r="A23" s="18" t="s">
        <v>43</v>
      </c>
      <c r="B23" s="106" t="s">
        <v>96</v>
      </c>
      <c r="C23" s="97"/>
      <c r="D23" s="106" t="s">
        <v>97</v>
      </c>
      <c r="E23" s="97"/>
      <c r="F23" s="14"/>
      <c r="G23" s="14"/>
      <c r="H23" s="15"/>
      <c r="I23" s="2"/>
      <c r="J23" s="2"/>
      <c r="K23" s="2"/>
      <c r="L23" s="2"/>
      <c r="M23" s="2"/>
      <c r="N23" s="2"/>
      <c r="O23" s="2"/>
      <c r="P23" s="2"/>
      <c r="Q23" s="2"/>
      <c r="R23" s="2"/>
      <c r="S23" s="2"/>
      <c r="T23" s="2"/>
      <c r="U23" s="2"/>
      <c r="V23" s="2"/>
      <c r="W23" s="2"/>
      <c r="X23" s="2"/>
      <c r="Y23" s="2"/>
      <c r="Z23" s="2"/>
    </row>
    <row r="24" spans="1:26" ht="162.75" customHeight="1" x14ac:dyDescent="0.25">
      <c r="A24" s="18" t="s">
        <v>44</v>
      </c>
      <c r="B24" s="104" t="s">
        <v>108</v>
      </c>
      <c r="C24" s="97"/>
      <c r="D24" s="106" t="s">
        <v>109</v>
      </c>
      <c r="E24" s="97"/>
      <c r="F24" s="14"/>
      <c r="G24" s="14"/>
      <c r="H24" s="15"/>
      <c r="I24" s="2"/>
      <c r="J24" s="2"/>
      <c r="K24" s="2"/>
      <c r="L24" s="2"/>
      <c r="M24" s="2"/>
      <c r="N24" s="2"/>
      <c r="O24" s="2"/>
      <c r="P24" s="2"/>
      <c r="Q24" s="2"/>
      <c r="R24" s="2"/>
      <c r="S24" s="2"/>
      <c r="T24" s="2"/>
      <c r="U24" s="2"/>
      <c r="V24" s="2"/>
      <c r="W24" s="2"/>
      <c r="X24" s="2"/>
      <c r="Y24" s="2"/>
      <c r="Z24" s="2"/>
    </row>
    <row r="25" spans="1:26" ht="94.5" customHeight="1" x14ac:dyDescent="0.25">
      <c r="A25" s="18" t="s">
        <v>45</v>
      </c>
      <c r="B25" s="106" t="s">
        <v>98</v>
      </c>
      <c r="C25" s="97"/>
      <c r="D25" s="106" t="s">
        <v>99</v>
      </c>
      <c r="E25" s="97"/>
      <c r="F25" s="14"/>
      <c r="G25" s="14"/>
      <c r="H25" s="15"/>
      <c r="I25" s="2"/>
      <c r="J25" s="2"/>
      <c r="K25" s="2"/>
      <c r="L25" s="2"/>
      <c r="M25" s="2"/>
      <c r="N25" s="2"/>
      <c r="O25" s="2"/>
      <c r="P25" s="2"/>
      <c r="Q25" s="2"/>
      <c r="R25" s="2"/>
      <c r="S25" s="2"/>
      <c r="T25" s="2"/>
      <c r="U25" s="2"/>
      <c r="V25" s="2"/>
      <c r="W25" s="2"/>
      <c r="X25" s="2"/>
      <c r="Y25" s="2"/>
      <c r="Z25" s="2"/>
    </row>
    <row r="26" spans="1:26" ht="86.25" customHeight="1" x14ac:dyDescent="0.25">
      <c r="A26" s="18" t="s">
        <v>66</v>
      </c>
      <c r="B26" s="106" t="s">
        <v>106</v>
      </c>
      <c r="C26" s="97"/>
      <c r="D26" s="104" t="s">
        <v>107</v>
      </c>
      <c r="E26" s="97"/>
      <c r="F26" s="14"/>
      <c r="G26" s="14"/>
      <c r="H26" s="15"/>
      <c r="I26" s="2"/>
      <c r="J26" s="2"/>
      <c r="K26" s="2"/>
      <c r="L26" s="2"/>
      <c r="M26" s="2"/>
      <c r="N26" s="2"/>
      <c r="O26" s="2"/>
      <c r="P26" s="2"/>
      <c r="Q26" s="2"/>
      <c r="R26" s="2"/>
      <c r="S26" s="2"/>
      <c r="T26" s="2"/>
      <c r="U26" s="2"/>
      <c r="V26" s="2"/>
      <c r="W26" s="2"/>
      <c r="X26" s="2"/>
      <c r="Y26" s="2"/>
      <c r="Z26" s="2"/>
    </row>
    <row r="27" spans="1:26" ht="59.45" customHeight="1" x14ac:dyDescent="0.25">
      <c r="A27" s="18" t="s">
        <v>46</v>
      </c>
      <c r="B27" s="105" t="s">
        <v>90</v>
      </c>
      <c r="C27" s="105"/>
      <c r="D27" s="105" t="s">
        <v>111</v>
      </c>
      <c r="E27" s="105"/>
      <c r="F27" s="14"/>
      <c r="G27" s="14"/>
      <c r="H27" s="15"/>
      <c r="I27" s="2"/>
      <c r="J27" s="2"/>
      <c r="K27" s="2"/>
      <c r="L27" s="2"/>
      <c r="M27" s="2"/>
      <c r="N27" s="2"/>
      <c r="O27" s="2"/>
      <c r="P27" s="2"/>
      <c r="Q27" s="2"/>
      <c r="R27" s="2"/>
      <c r="S27" s="2"/>
      <c r="T27" s="2"/>
      <c r="U27" s="2"/>
      <c r="V27" s="2"/>
      <c r="W27" s="2"/>
      <c r="X27" s="2"/>
      <c r="Y27" s="2"/>
      <c r="Z27" s="2"/>
    </row>
    <row r="28" spans="1:26" ht="14.25" customHeight="1" x14ac:dyDescent="0.25">
      <c r="A28" s="15"/>
      <c r="B28" s="14"/>
      <c r="C28" s="14"/>
      <c r="D28" s="14"/>
      <c r="E28" s="15"/>
      <c r="F28" s="14"/>
      <c r="G28" s="14"/>
      <c r="H28" s="15"/>
      <c r="I28" s="2"/>
      <c r="J28" s="2"/>
      <c r="K28" s="2"/>
      <c r="L28" s="2"/>
      <c r="M28" s="2"/>
      <c r="N28" s="2"/>
      <c r="O28" s="2"/>
      <c r="P28" s="2"/>
      <c r="Q28" s="2"/>
      <c r="R28" s="2"/>
      <c r="S28" s="2"/>
      <c r="T28" s="2"/>
      <c r="U28" s="2"/>
      <c r="V28" s="2"/>
      <c r="W28" s="2"/>
      <c r="X28" s="2"/>
      <c r="Y28" s="2"/>
      <c r="Z28" s="2"/>
    </row>
    <row r="29" spans="1:26" ht="14.25" customHeight="1" x14ac:dyDescent="0.25">
      <c r="A29" s="13" t="s">
        <v>47</v>
      </c>
      <c r="B29" s="2"/>
      <c r="C29" s="2"/>
      <c r="D29" s="2"/>
      <c r="E29" s="2"/>
      <c r="F29" s="2"/>
      <c r="G29" s="14"/>
      <c r="H29" s="15"/>
      <c r="I29" s="2"/>
      <c r="J29" s="2"/>
      <c r="K29" s="2"/>
      <c r="L29" s="2"/>
      <c r="M29" s="2"/>
      <c r="N29" s="2"/>
      <c r="O29" s="2"/>
      <c r="P29" s="2"/>
      <c r="Q29" s="2"/>
      <c r="R29" s="2"/>
      <c r="S29" s="2"/>
      <c r="T29" s="2"/>
      <c r="U29" s="2"/>
      <c r="V29" s="2"/>
      <c r="W29" s="2"/>
      <c r="X29" s="2"/>
      <c r="Y29" s="2"/>
      <c r="Z29" s="2"/>
    </row>
    <row r="30" spans="1:26" ht="129" customHeight="1" x14ac:dyDescent="0.25">
      <c r="A30" s="118" t="s">
        <v>127</v>
      </c>
      <c r="B30" s="119"/>
      <c r="C30" s="119"/>
      <c r="D30" s="119"/>
      <c r="E30" s="97"/>
      <c r="F30" s="14"/>
      <c r="G30" s="14"/>
      <c r="H30" s="14"/>
      <c r="I30" s="2"/>
      <c r="J30" s="2"/>
      <c r="K30" s="2"/>
      <c r="L30" s="2"/>
      <c r="M30" s="2"/>
      <c r="N30" s="2"/>
      <c r="O30" s="2"/>
      <c r="P30" s="2"/>
      <c r="Q30" s="2"/>
      <c r="R30" s="2"/>
      <c r="S30" s="2"/>
      <c r="T30" s="2"/>
      <c r="U30" s="2"/>
      <c r="V30" s="2"/>
      <c r="W30" s="2"/>
      <c r="X30" s="2"/>
      <c r="Y30" s="2"/>
      <c r="Z30" s="2"/>
    </row>
    <row r="31" spans="1:26" ht="25.5" customHeight="1" x14ac:dyDescent="0.25">
      <c r="A31" s="15"/>
      <c r="B31" s="14"/>
      <c r="C31" s="14"/>
      <c r="D31" s="14"/>
      <c r="E31" s="15"/>
      <c r="F31" s="14"/>
      <c r="G31" s="14"/>
      <c r="H31" s="15"/>
      <c r="I31" s="2"/>
      <c r="J31" s="2"/>
      <c r="K31" s="2"/>
      <c r="L31" s="2"/>
      <c r="M31" s="2"/>
      <c r="N31" s="2"/>
      <c r="O31" s="2"/>
      <c r="P31" s="2"/>
      <c r="Q31" s="2"/>
      <c r="R31" s="2"/>
      <c r="S31" s="2"/>
      <c r="T31" s="2"/>
      <c r="U31" s="2"/>
      <c r="V31" s="2"/>
      <c r="W31" s="2"/>
      <c r="X31" s="2"/>
      <c r="Y31" s="2"/>
      <c r="Z31" s="2"/>
    </row>
    <row r="32" spans="1:26" ht="113.25" hidden="1" customHeight="1" x14ac:dyDescent="0.25">
      <c r="A32" s="15"/>
      <c r="B32" s="14"/>
      <c r="C32" s="14"/>
      <c r="D32" s="14"/>
      <c r="E32" s="15"/>
      <c r="F32" s="14"/>
      <c r="G32" s="14"/>
      <c r="H32" s="15"/>
      <c r="I32" s="2"/>
      <c r="J32" s="2"/>
      <c r="K32" s="2"/>
      <c r="L32" s="2"/>
      <c r="M32" s="2"/>
      <c r="N32" s="2"/>
      <c r="O32" s="2"/>
      <c r="P32" s="2"/>
      <c r="Q32" s="2"/>
      <c r="R32" s="2"/>
      <c r="S32" s="2"/>
      <c r="T32" s="2"/>
      <c r="U32" s="2"/>
      <c r="V32" s="2"/>
      <c r="W32" s="2"/>
      <c r="X32" s="2"/>
      <c r="Y32" s="2"/>
      <c r="Z32" s="2"/>
    </row>
    <row r="33" spans="1:26" ht="113.25" hidden="1" customHeight="1" x14ac:dyDescent="0.25">
      <c r="A33" s="15"/>
      <c r="B33" s="14"/>
      <c r="C33" s="14"/>
      <c r="D33" s="14"/>
      <c r="E33" s="15"/>
      <c r="F33" s="14"/>
      <c r="G33" s="14"/>
      <c r="H33" s="15"/>
      <c r="I33" s="2"/>
      <c r="J33" s="2"/>
      <c r="K33" s="2"/>
      <c r="L33" s="2"/>
      <c r="M33" s="2"/>
      <c r="N33" s="2"/>
      <c r="O33" s="2"/>
      <c r="P33" s="2"/>
      <c r="Q33" s="2"/>
      <c r="R33" s="2"/>
      <c r="S33" s="2"/>
      <c r="T33" s="2"/>
      <c r="U33" s="2"/>
      <c r="V33" s="2"/>
      <c r="W33" s="2"/>
      <c r="X33" s="2"/>
      <c r="Y33" s="2"/>
      <c r="Z33" s="2"/>
    </row>
    <row r="34" spans="1:26" ht="113.25" hidden="1" customHeight="1" x14ac:dyDescent="0.25">
      <c r="A34" s="15"/>
      <c r="B34" s="14"/>
      <c r="C34" s="14"/>
      <c r="D34" s="14"/>
      <c r="E34" s="15"/>
      <c r="F34" s="14"/>
      <c r="G34" s="14"/>
      <c r="H34" s="15"/>
      <c r="I34" s="2"/>
      <c r="J34" s="2"/>
      <c r="K34" s="2"/>
      <c r="L34" s="2"/>
      <c r="M34" s="2"/>
      <c r="N34" s="2"/>
      <c r="O34" s="2"/>
      <c r="P34" s="2"/>
      <c r="Q34" s="2"/>
      <c r="R34" s="2"/>
      <c r="S34" s="2"/>
      <c r="T34" s="2"/>
      <c r="U34" s="2"/>
      <c r="V34" s="2"/>
      <c r="W34" s="2"/>
      <c r="X34" s="2"/>
      <c r="Y34" s="2"/>
      <c r="Z34" s="2"/>
    </row>
    <row r="35" spans="1:26" ht="24.75" customHeight="1" x14ac:dyDescent="0.25">
      <c r="A35" s="19" t="s">
        <v>48</v>
      </c>
      <c r="B35" s="14"/>
      <c r="C35" s="14"/>
      <c r="D35" s="14"/>
      <c r="E35" s="15"/>
      <c r="F35" s="14"/>
      <c r="G35" s="14"/>
      <c r="H35" s="15"/>
      <c r="I35" s="2"/>
      <c r="J35" s="2"/>
      <c r="K35" s="2"/>
      <c r="L35" s="2"/>
      <c r="M35" s="2"/>
      <c r="N35" s="2"/>
      <c r="O35" s="2"/>
      <c r="P35" s="2"/>
      <c r="Q35" s="2"/>
      <c r="R35" s="2"/>
      <c r="S35" s="2"/>
      <c r="T35" s="2"/>
      <c r="U35" s="2"/>
      <c r="V35" s="2"/>
      <c r="W35" s="2"/>
      <c r="X35" s="2"/>
      <c r="Y35" s="2"/>
      <c r="Z35" s="2"/>
    </row>
    <row r="36" spans="1:26" ht="61.5" customHeight="1" thickBot="1" x14ac:dyDescent="0.3">
      <c r="A36" s="20" t="s">
        <v>80</v>
      </c>
      <c r="B36" s="92" t="s">
        <v>49</v>
      </c>
      <c r="C36" s="93"/>
      <c r="D36" s="21" t="s">
        <v>81</v>
      </c>
      <c r="E36" s="2"/>
      <c r="F36" s="2"/>
      <c r="G36" s="2"/>
      <c r="H36" s="2"/>
      <c r="I36" s="2"/>
      <c r="J36" s="2"/>
      <c r="K36" s="2"/>
      <c r="L36" s="2"/>
      <c r="M36" s="2"/>
      <c r="N36" s="2"/>
      <c r="O36" s="2"/>
      <c r="P36" s="2"/>
      <c r="Q36" s="2"/>
      <c r="R36" s="2"/>
      <c r="S36" s="2"/>
      <c r="T36" s="2"/>
      <c r="U36" s="2"/>
      <c r="V36" s="2"/>
      <c r="W36" s="2"/>
      <c r="X36" s="2"/>
      <c r="Y36" s="2"/>
      <c r="Z36" s="2"/>
    </row>
    <row r="37" spans="1:26" ht="56.25" customHeight="1" x14ac:dyDescent="0.25">
      <c r="A37" s="22" t="s">
        <v>88</v>
      </c>
      <c r="B37" s="94" t="s">
        <v>103</v>
      </c>
      <c r="C37" s="95"/>
      <c r="D37" s="22"/>
      <c r="E37" s="2"/>
      <c r="F37" s="2"/>
      <c r="G37" s="2"/>
      <c r="H37" s="2"/>
      <c r="I37" s="2"/>
      <c r="J37" s="2"/>
      <c r="K37" s="2"/>
      <c r="L37" s="2"/>
      <c r="M37" s="2"/>
      <c r="N37" s="2"/>
      <c r="O37" s="2"/>
      <c r="P37" s="2"/>
      <c r="Q37" s="2"/>
      <c r="R37" s="2"/>
      <c r="S37" s="2"/>
      <c r="T37" s="2"/>
      <c r="U37" s="2"/>
      <c r="V37" s="2"/>
      <c r="W37" s="2"/>
      <c r="X37" s="2"/>
      <c r="Y37" s="2"/>
      <c r="Z37" s="2"/>
    </row>
    <row r="38" spans="1:26" ht="60" customHeight="1" x14ac:dyDescent="0.25">
      <c r="A38" s="23" t="s">
        <v>100</v>
      </c>
      <c r="B38" s="98" t="s">
        <v>102</v>
      </c>
      <c r="C38" s="97"/>
      <c r="D38" s="23"/>
      <c r="E38" s="2"/>
      <c r="F38" s="2"/>
      <c r="G38" s="2"/>
      <c r="H38" s="2"/>
      <c r="I38" s="2"/>
      <c r="J38" s="2"/>
      <c r="K38" s="2"/>
      <c r="L38" s="2"/>
      <c r="M38" s="2"/>
      <c r="N38" s="2"/>
      <c r="O38" s="2"/>
      <c r="P38" s="2"/>
      <c r="Q38" s="2"/>
      <c r="R38" s="2"/>
      <c r="S38" s="2"/>
      <c r="T38" s="2"/>
      <c r="U38" s="2"/>
      <c r="V38" s="2"/>
      <c r="W38" s="2"/>
      <c r="X38" s="2"/>
      <c r="Y38" s="2"/>
      <c r="Z38" s="2"/>
    </row>
    <row r="39" spans="1:26" ht="14.25" customHeight="1" x14ac:dyDescent="0.25">
      <c r="A39" s="2"/>
      <c r="B39" s="14"/>
      <c r="C39" s="14"/>
      <c r="D39" s="14"/>
      <c r="E39" s="15"/>
      <c r="F39" s="14"/>
      <c r="G39" s="14"/>
      <c r="H39" s="15"/>
      <c r="I39" s="2"/>
      <c r="J39" s="2"/>
      <c r="K39" s="2"/>
      <c r="L39" s="2"/>
      <c r="M39" s="2"/>
      <c r="N39" s="2"/>
      <c r="O39" s="2"/>
      <c r="P39" s="2"/>
      <c r="Q39" s="2"/>
      <c r="R39" s="2"/>
      <c r="S39" s="2"/>
      <c r="T39" s="2"/>
      <c r="U39" s="2"/>
      <c r="V39" s="2"/>
      <c r="W39" s="2"/>
      <c r="X39" s="2"/>
      <c r="Y39" s="2"/>
      <c r="Z39" s="2"/>
    </row>
    <row r="40" spans="1:26" ht="14.25" customHeight="1" x14ac:dyDescent="0.25">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28.5" customHeight="1" x14ac:dyDescent="0.25">
      <c r="A41" s="2" t="s">
        <v>51</v>
      </c>
      <c r="B41" s="2"/>
      <c r="C41" s="2"/>
      <c r="D41" s="2"/>
      <c r="E41" s="2"/>
      <c r="F41" s="2"/>
      <c r="G41" s="2"/>
      <c r="H41" s="2"/>
      <c r="I41" s="2"/>
      <c r="J41" s="2"/>
      <c r="K41" s="2"/>
      <c r="L41" s="2"/>
      <c r="M41" s="2"/>
      <c r="N41" s="2"/>
      <c r="O41" s="2"/>
      <c r="P41" s="2"/>
      <c r="Q41" s="2"/>
      <c r="R41" s="2"/>
      <c r="S41" s="2"/>
      <c r="T41" s="2"/>
      <c r="U41" s="2"/>
      <c r="V41" s="2"/>
      <c r="W41" s="2"/>
      <c r="X41" s="2"/>
      <c r="Y41" s="2"/>
      <c r="Z41" s="2"/>
    </row>
    <row r="42" spans="1:26" ht="30.75" customHeight="1" thickBot="1" x14ac:dyDescent="0.3">
      <c r="A42" s="23"/>
      <c r="B42" s="24" t="s">
        <v>52</v>
      </c>
      <c r="C42" s="12" t="s">
        <v>53</v>
      </c>
      <c r="D42" s="12" t="s">
        <v>82</v>
      </c>
      <c r="E42" s="12" t="s">
        <v>50</v>
      </c>
      <c r="F42" s="2"/>
      <c r="G42" s="2"/>
      <c r="H42" s="2"/>
      <c r="I42" s="2"/>
      <c r="J42" s="2"/>
      <c r="K42" s="2"/>
      <c r="L42" s="2"/>
      <c r="M42" s="2"/>
      <c r="N42" s="2"/>
      <c r="O42" s="2"/>
      <c r="P42" s="2"/>
      <c r="Q42" s="2"/>
      <c r="R42" s="2"/>
      <c r="S42" s="2"/>
      <c r="T42" s="2"/>
      <c r="U42" s="2"/>
      <c r="V42" s="2"/>
      <c r="W42" s="2"/>
      <c r="X42" s="2"/>
      <c r="Y42" s="2"/>
      <c r="Z42" s="2"/>
    </row>
    <row r="43" spans="1:26" ht="75.75" customHeight="1" thickTop="1" x14ac:dyDescent="0.25">
      <c r="A43" s="27" t="s">
        <v>89</v>
      </c>
      <c r="B43" s="28">
        <v>42736</v>
      </c>
      <c r="C43" s="28">
        <v>43830</v>
      </c>
      <c r="D43" s="27" t="s">
        <v>68</v>
      </c>
      <c r="E43" s="27"/>
      <c r="F43" s="2"/>
      <c r="G43" s="2"/>
      <c r="H43" s="2"/>
      <c r="I43" s="2"/>
      <c r="J43" s="2"/>
      <c r="K43" s="2"/>
      <c r="L43" s="2"/>
      <c r="M43" s="2"/>
      <c r="N43" s="2"/>
      <c r="O43" s="2"/>
      <c r="P43" s="2"/>
      <c r="Q43" s="2"/>
      <c r="R43" s="2"/>
      <c r="S43" s="2"/>
      <c r="T43" s="2"/>
      <c r="U43" s="2"/>
      <c r="V43" s="2"/>
      <c r="W43" s="2"/>
      <c r="X43" s="2"/>
      <c r="Y43" s="2"/>
      <c r="Z43" s="2"/>
    </row>
    <row r="44" spans="1:26" ht="45.75" customHeight="1" x14ac:dyDescent="0.25">
      <c r="A44" s="27" t="s">
        <v>112</v>
      </c>
      <c r="B44" s="28">
        <v>42736</v>
      </c>
      <c r="C44" s="28">
        <v>43830</v>
      </c>
      <c r="D44" s="27" t="s">
        <v>68</v>
      </c>
      <c r="E44" s="29"/>
      <c r="F44" s="2"/>
      <c r="G44" s="2"/>
      <c r="H44" s="2"/>
      <c r="I44" s="2"/>
      <c r="J44" s="2"/>
      <c r="K44" s="2"/>
      <c r="L44" s="2"/>
      <c r="M44" s="2"/>
      <c r="N44" s="2"/>
      <c r="O44" s="2"/>
      <c r="P44" s="2"/>
      <c r="Q44" s="2"/>
      <c r="R44" s="2"/>
      <c r="S44" s="2"/>
      <c r="T44" s="2"/>
      <c r="U44" s="2"/>
      <c r="V44" s="2"/>
      <c r="W44" s="2"/>
      <c r="X44" s="2"/>
      <c r="Y44" s="2"/>
      <c r="Z44" s="2"/>
    </row>
    <row r="45" spans="1:26" ht="66" customHeight="1" x14ac:dyDescent="0.25">
      <c r="A45" s="27" t="s">
        <v>57</v>
      </c>
      <c r="B45" s="28">
        <v>42736</v>
      </c>
      <c r="C45" s="28">
        <v>43830</v>
      </c>
      <c r="D45" s="27" t="s">
        <v>68</v>
      </c>
      <c r="E45" s="29"/>
      <c r="F45" s="2"/>
      <c r="G45" s="2"/>
      <c r="H45" s="2"/>
      <c r="I45" s="2"/>
      <c r="J45" s="2"/>
      <c r="K45" s="2"/>
      <c r="L45" s="2"/>
      <c r="M45" s="2"/>
      <c r="N45" s="2"/>
      <c r="O45" s="2"/>
      <c r="P45" s="2"/>
      <c r="Q45" s="2"/>
      <c r="R45" s="2"/>
      <c r="S45" s="2"/>
      <c r="T45" s="2"/>
      <c r="U45" s="2"/>
      <c r="V45" s="2"/>
      <c r="W45" s="2"/>
      <c r="X45" s="2"/>
      <c r="Y45" s="2"/>
      <c r="Z45" s="2"/>
    </row>
    <row r="46" spans="1:26" ht="53.25" customHeight="1" x14ac:dyDescent="0.25">
      <c r="A46" s="27" t="s">
        <v>113</v>
      </c>
      <c r="B46" s="28">
        <v>42736</v>
      </c>
      <c r="C46" s="28">
        <v>43830</v>
      </c>
      <c r="D46" s="27" t="s">
        <v>116</v>
      </c>
      <c r="E46" s="29"/>
      <c r="F46" s="2"/>
      <c r="G46" s="2"/>
      <c r="H46" s="2"/>
      <c r="I46" s="2"/>
      <c r="J46" s="2"/>
      <c r="K46" s="2"/>
      <c r="L46" s="2"/>
      <c r="M46" s="2"/>
      <c r="N46" s="2"/>
      <c r="O46" s="2"/>
      <c r="P46" s="2"/>
      <c r="Q46" s="2"/>
      <c r="R46" s="2"/>
      <c r="S46" s="2"/>
      <c r="T46" s="2"/>
      <c r="U46" s="2"/>
      <c r="V46" s="2"/>
      <c r="W46" s="2"/>
      <c r="X46" s="2"/>
      <c r="Y46" s="2"/>
      <c r="Z46" s="2"/>
    </row>
    <row r="47" spans="1:26" ht="50.25" customHeight="1" x14ac:dyDescent="0.25">
      <c r="A47" s="27" t="s">
        <v>58</v>
      </c>
      <c r="B47" s="28">
        <v>42736</v>
      </c>
      <c r="C47" s="28">
        <v>43830</v>
      </c>
      <c r="D47" s="27" t="s">
        <v>69</v>
      </c>
      <c r="E47" s="29"/>
      <c r="F47" s="2"/>
      <c r="G47" s="2"/>
      <c r="H47" s="2"/>
      <c r="I47" s="2"/>
      <c r="J47" s="2"/>
      <c r="K47" s="2"/>
      <c r="L47" s="2"/>
      <c r="M47" s="2"/>
      <c r="N47" s="2"/>
      <c r="O47" s="2"/>
      <c r="P47" s="2"/>
      <c r="Q47" s="2"/>
      <c r="R47" s="2"/>
      <c r="S47" s="2"/>
      <c r="T47" s="2"/>
      <c r="U47" s="2"/>
      <c r="V47" s="2"/>
      <c r="W47" s="2"/>
      <c r="X47" s="2"/>
      <c r="Y47" s="2"/>
      <c r="Z47" s="2"/>
    </row>
    <row r="48" spans="1:26" ht="37.5" customHeight="1" x14ac:dyDescent="0.25">
      <c r="A48" s="27" t="s">
        <v>115</v>
      </c>
      <c r="B48" s="28">
        <v>42736</v>
      </c>
      <c r="C48" s="28">
        <v>43830</v>
      </c>
      <c r="D48" s="27" t="s">
        <v>71</v>
      </c>
      <c r="E48" s="27"/>
      <c r="F48" s="2"/>
      <c r="G48" s="2"/>
      <c r="H48" s="2"/>
      <c r="I48" s="2"/>
      <c r="J48" s="2"/>
      <c r="K48" s="2"/>
      <c r="L48" s="2"/>
      <c r="M48" s="2"/>
      <c r="N48" s="2"/>
      <c r="O48" s="2"/>
      <c r="P48" s="2"/>
      <c r="Q48" s="2"/>
      <c r="R48" s="2"/>
      <c r="S48" s="2"/>
      <c r="T48" s="2"/>
      <c r="U48" s="2"/>
      <c r="V48" s="2"/>
      <c r="W48" s="2"/>
      <c r="X48" s="2"/>
      <c r="Y48" s="2"/>
      <c r="Z48" s="2"/>
    </row>
    <row r="49" spans="1:26" ht="36" customHeight="1" x14ac:dyDescent="0.25">
      <c r="A49" s="30" t="s">
        <v>91</v>
      </c>
      <c r="B49" s="28">
        <v>42736</v>
      </c>
      <c r="C49" s="28">
        <v>43830</v>
      </c>
      <c r="D49" s="27" t="s">
        <v>71</v>
      </c>
      <c r="E49" s="26"/>
      <c r="F49" s="2"/>
      <c r="G49" s="2"/>
      <c r="H49" s="2"/>
      <c r="I49" s="2"/>
      <c r="J49" s="2"/>
      <c r="K49" s="2"/>
      <c r="L49" s="2"/>
      <c r="M49" s="2"/>
      <c r="N49" s="2"/>
      <c r="O49" s="2"/>
      <c r="P49" s="2"/>
      <c r="Q49" s="2"/>
      <c r="R49" s="2"/>
      <c r="S49" s="2"/>
      <c r="T49" s="2"/>
      <c r="U49" s="2"/>
      <c r="V49" s="2"/>
      <c r="W49" s="2"/>
      <c r="X49" s="2"/>
      <c r="Y49" s="2"/>
      <c r="Z49" s="2"/>
    </row>
    <row r="50" spans="1:26" ht="74.25" customHeight="1" x14ac:dyDescent="0.25">
      <c r="A50" s="27" t="s">
        <v>114</v>
      </c>
      <c r="B50" s="28">
        <v>42736</v>
      </c>
      <c r="C50" s="28">
        <v>43830</v>
      </c>
      <c r="D50" s="27" t="s">
        <v>71</v>
      </c>
      <c r="E50" s="29"/>
      <c r="F50" s="2"/>
      <c r="G50" s="2"/>
      <c r="H50" s="2"/>
      <c r="I50" s="2"/>
      <c r="J50" s="2"/>
      <c r="K50" s="2"/>
      <c r="L50" s="2"/>
      <c r="M50" s="2"/>
      <c r="N50" s="2"/>
      <c r="O50" s="2"/>
      <c r="P50" s="2"/>
      <c r="Q50" s="2"/>
      <c r="R50" s="2"/>
      <c r="S50" s="2"/>
      <c r="T50" s="2"/>
      <c r="U50" s="2"/>
      <c r="V50" s="2"/>
      <c r="W50" s="2"/>
      <c r="X50" s="2"/>
      <c r="Y50" s="2"/>
      <c r="Z50" s="2"/>
    </row>
    <row r="51" spans="1:26" ht="48" customHeight="1" x14ac:dyDescent="0.25">
      <c r="A51" s="27" t="s">
        <v>92</v>
      </c>
      <c r="B51" s="28">
        <v>42736</v>
      </c>
      <c r="C51" s="28">
        <v>43830</v>
      </c>
      <c r="D51" s="27" t="s">
        <v>70</v>
      </c>
      <c r="E51" s="29"/>
      <c r="F51" s="2"/>
      <c r="G51" s="2"/>
      <c r="H51" s="2"/>
      <c r="I51" s="2"/>
      <c r="J51" s="2"/>
      <c r="K51" s="2"/>
      <c r="L51" s="2"/>
      <c r="M51" s="2"/>
      <c r="N51" s="2"/>
      <c r="O51" s="2"/>
      <c r="P51" s="2"/>
      <c r="Q51" s="2"/>
      <c r="R51" s="2"/>
      <c r="S51" s="2"/>
      <c r="T51" s="2"/>
      <c r="U51" s="2"/>
      <c r="V51" s="2"/>
      <c r="W51" s="2"/>
      <c r="X51" s="2"/>
      <c r="Y51" s="2"/>
      <c r="Z51" s="2"/>
    </row>
    <row r="52" spans="1:26" ht="14.25" customHeight="1" thickBot="1" x14ac:dyDescent="0.3">
      <c r="A52" s="2"/>
      <c r="B52" s="23"/>
      <c r="C52" s="2"/>
      <c r="D52" s="2"/>
      <c r="E52" s="2"/>
      <c r="F52" s="2"/>
      <c r="G52" s="2"/>
      <c r="H52" s="2"/>
      <c r="I52" s="2"/>
      <c r="J52" s="2"/>
      <c r="K52" s="2"/>
      <c r="L52" s="2"/>
      <c r="M52" s="2"/>
      <c r="N52" s="2"/>
      <c r="O52" s="2"/>
      <c r="P52" s="2"/>
      <c r="Q52" s="2"/>
      <c r="R52" s="2"/>
      <c r="S52" s="2"/>
      <c r="T52" s="2"/>
      <c r="U52" s="2"/>
      <c r="V52" s="2"/>
      <c r="W52" s="2"/>
      <c r="X52" s="2"/>
      <c r="Y52" s="2"/>
      <c r="Z52" s="2"/>
    </row>
    <row r="53" spans="1:26" ht="16.5" customHeight="1" x14ac:dyDescent="0.25">
      <c r="A53" s="13" t="s">
        <v>55</v>
      </c>
      <c r="B53" s="39">
        <v>42736</v>
      </c>
      <c r="C53" s="40">
        <v>43830</v>
      </c>
      <c r="D53" s="2"/>
      <c r="E53" s="31" t="str">
        <f>B53&amp;" -"&amp;C53</f>
        <v>42736 -43830</v>
      </c>
      <c r="F53" s="32" t="str">
        <f>TEXT(B53,"dd.mm.yyyy")&amp;" - "&amp;TEXT(C53,"dd.mm.yyyy")</f>
        <v>01.01.2017 - 31.12.2019</v>
      </c>
      <c r="G53" s="2"/>
      <c r="H53" s="2"/>
      <c r="I53" s="2"/>
      <c r="J53" s="2"/>
      <c r="K53" s="2"/>
      <c r="L53" s="2"/>
      <c r="M53" s="2"/>
      <c r="N53" s="2"/>
      <c r="O53" s="2"/>
      <c r="P53" s="2"/>
      <c r="Q53" s="2"/>
      <c r="R53" s="2"/>
      <c r="S53" s="2"/>
      <c r="T53" s="2"/>
      <c r="U53" s="2"/>
      <c r="V53" s="2"/>
      <c r="W53" s="2"/>
      <c r="X53" s="2"/>
      <c r="Y53" s="2"/>
      <c r="Z53" s="2"/>
    </row>
    <row r="54" spans="1:26" ht="14.25" customHeight="1" thickBot="1" x14ac:dyDescent="0.3">
      <c r="A54" s="2"/>
      <c r="B54" s="33"/>
      <c r="C54" s="33"/>
      <c r="D54" s="2"/>
      <c r="E54" s="2"/>
      <c r="F54" s="2"/>
      <c r="G54" s="2"/>
      <c r="H54" s="2"/>
      <c r="I54" s="2"/>
      <c r="J54" s="2"/>
      <c r="K54" s="2"/>
      <c r="L54" s="2"/>
      <c r="M54" s="2"/>
      <c r="N54" s="2"/>
      <c r="O54" s="2"/>
      <c r="P54" s="2"/>
      <c r="Q54" s="2"/>
      <c r="R54" s="2"/>
      <c r="S54" s="2"/>
      <c r="T54" s="2"/>
      <c r="U54" s="2"/>
      <c r="V54" s="2"/>
      <c r="W54" s="2"/>
      <c r="X54" s="2"/>
      <c r="Y54" s="2"/>
      <c r="Z54" s="2"/>
    </row>
    <row r="55" spans="1:26" ht="15.75" customHeight="1" thickBot="1" x14ac:dyDescent="0.3">
      <c r="A55" s="36" t="s">
        <v>56</v>
      </c>
      <c r="B55" s="37" t="s">
        <v>59</v>
      </c>
      <c r="C55" s="38">
        <v>166623</v>
      </c>
      <c r="D55" s="2"/>
      <c r="E55" s="2"/>
      <c r="F55" s="2"/>
      <c r="G55" s="2"/>
      <c r="H55" s="2"/>
      <c r="I55" s="2"/>
      <c r="J55" s="2"/>
      <c r="K55" s="2"/>
      <c r="L55" s="2"/>
      <c r="M55" s="2"/>
      <c r="N55" s="2"/>
      <c r="O55" s="2"/>
      <c r="P55" s="2"/>
      <c r="Q55" s="2"/>
      <c r="R55" s="2"/>
      <c r="S55" s="2"/>
      <c r="T55" s="2"/>
      <c r="U55" s="2"/>
      <c r="V55" s="2"/>
      <c r="W55" s="2"/>
      <c r="X55" s="2"/>
      <c r="Y55" s="2"/>
      <c r="Z55" s="2"/>
    </row>
    <row r="56" spans="1:26" ht="14.25" customHeight="1" x14ac:dyDescent="0.25">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4.25" customHeight="1" x14ac:dyDescent="0.25">
      <c r="A57" s="34" t="s">
        <v>60</v>
      </c>
      <c r="B57" s="34"/>
      <c r="C57" s="35"/>
      <c r="D57" s="35"/>
      <c r="E57" s="35"/>
      <c r="F57" s="35"/>
      <c r="G57" s="35"/>
      <c r="H57" s="35"/>
      <c r="I57" s="35"/>
      <c r="J57" s="35"/>
      <c r="K57" s="35"/>
      <c r="L57" s="35"/>
      <c r="M57" s="35"/>
      <c r="N57" s="35"/>
      <c r="O57" s="35"/>
      <c r="P57" s="35"/>
      <c r="Q57" s="35"/>
      <c r="R57" s="35"/>
      <c r="S57" s="35"/>
      <c r="T57" s="35"/>
      <c r="U57" s="35"/>
      <c r="V57" s="35"/>
      <c r="W57" s="35"/>
      <c r="X57" s="35"/>
      <c r="Y57" s="35"/>
      <c r="Z57" s="35"/>
    </row>
    <row r="58" spans="1:26" ht="15.75" customHeight="1" x14ac:dyDescent="0.25">
      <c r="A58" s="101" t="s">
        <v>61</v>
      </c>
      <c r="B58" s="97"/>
      <c r="C58" s="101" t="s">
        <v>62</v>
      </c>
      <c r="D58" s="97"/>
      <c r="E58" s="2"/>
      <c r="F58" s="2"/>
      <c r="G58" s="2"/>
      <c r="H58" s="2"/>
      <c r="I58" s="2"/>
      <c r="J58" s="2"/>
      <c r="K58" s="2"/>
      <c r="L58" s="2"/>
      <c r="M58" s="2"/>
      <c r="N58" s="2"/>
      <c r="O58" s="2"/>
      <c r="P58" s="2"/>
      <c r="Q58" s="2"/>
      <c r="R58" s="2"/>
      <c r="S58" s="2"/>
      <c r="T58" s="2"/>
      <c r="U58" s="2"/>
      <c r="V58" s="2"/>
      <c r="W58" s="2"/>
      <c r="X58" s="2"/>
      <c r="Y58" s="2"/>
      <c r="Z58" s="2"/>
    </row>
    <row r="59" spans="1:26" ht="32.25" customHeight="1" x14ac:dyDescent="0.25">
      <c r="A59" s="99" t="s">
        <v>143</v>
      </c>
      <c r="B59" s="100"/>
      <c r="C59" s="98" t="s">
        <v>144</v>
      </c>
      <c r="D59" s="97"/>
      <c r="E59" s="2"/>
      <c r="F59" s="2"/>
      <c r="G59" s="2"/>
      <c r="H59" s="2"/>
      <c r="I59" s="2"/>
      <c r="J59" s="2"/>
      <c r="K59" s="2"/>
      <c r="L59" s="2"/>
      <c r="M59" s="2"/>
      <c r="N59" s="2"/>
      <c r="O59" s="2"/>
      <c r="P59" s="2"/>
      <c r="Q59" s="2"/>
      <c r="R59" s="2"/>
      <c r="S59" s="2"/>
      <c r="T59" s="2"/>
      <c r="U59" s="2"/>
      <c r="V59" s="2"/>
      <c r="W59" s="2"/>
      <c r="X59" s="2"/>
      <c r="Y59" s="2"/>
      <c r="Z59" s="2"/>
    </row>
    <row r="60" spans="1:26" ht="47.45" customHeight="1" x14ac:dyDescent="0.25">
      <c r="A60" s="102" t="s">
        <v>63</v>
      </c>
      <c r="B60" s="97"/>
      <c r="C60" s="98" t="s">
        <v>64</v>
      </c>
      <c r="D60" s="97"/>
      <c r="E60" s="2"/>
      <c r="F60" s="2"/>
      <c r="G60" s="2"/>
      <c r="H60" s="2"/>
      <c r="I60" s="2"/>
      <c r="J60" s="2"/>
      <c r="K60" s="2"/>
      <c r="L60" s="2"/>
      <c r="M60" s="2"/>
      <c r="N60" s="2"/>
      <c r="O60" s="2"/>
      <c r="P60" s="2"/>
      <c r="Q60" s="2"/>
      <c r="R60" s="2"/>
      <c r="S60" s="2"/>
      <c r="T60" s="2"/>
      <c r="U60" s="2"/>
      <c r="V60" s="2"/>
      <c r="W60" s="2"/>
      <c r="X60" s="2"/>
      <c r="Y60" s="2"/>
      <c r="Z60" s="2"/>
    </row>
    <row r="61" spans="1:26" ht="29.45" customHeight="1" x14ac:dyDescent="0.25">
      <c r="A61" s="98" t="s">
        <v>145</v>
      </c>
      <c r="B61" s="97"/>
      <c r="C61" s="96" t="s">
        <v>65</v>
      </c>
      <c r="D61" s="97"/>
      <c r="E61" s="2"/>
      <c r="F61" s="2"/>
      <c r="G61" s="2"/>
      <c r="H61" s="2"/>
      <c r="I61" s="2"/>
      <c r="J61" s="2"/>
      <c r="K61" s="2"/>
      <c r="L61" s="2"/>
      <c r="M61" s="2"/>
      <c r="N61" s="2"/>
      <c r="O61" s="2"/>
      <c r="P61" s="2"/>
      <c r="Q61" s="2"/>
      <c r="R61" s="2"/>
      <c r="S61" s="2"/>
      <c r="T61" s="2"/>
      <c r="U61" s="2"/>
      <c r="V61" s="2"/>
      <c r="W61" s="2"/>
      <c r="X61" s="2"/>
      <c r="Y61" s="2"/>
      <c r="Z61" s="2"/>
    </row>
    <row r="62" spans="1:26" ht="33.75" customHeight="1" x14ac:dyDescent="0.25">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4.25" customHeight="1" x14ac:dyDescent="0.25">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4.25" customHeight="1" x14ac:dyDescent="0.25">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4.25" customHeight="1" x14ac:dyDescent="0.25">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4.25" customHeight="1" x14ac:dyDescent="0.25">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4.25" customHeight="1" x14ac:dyDescent="0.25">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4.25" customHeight="1" x14ac:dyDescent="0.25">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4.25" customHeight="1" x14ac:dyDescent="0.25">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4.25" customHeight="1" x14ac:dyDescent="0.25">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4.25" customHeight="1" x14ac:dyDescent="0.25">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4.25" customHeight="1" x14ac:dyDescent="0.25">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4.25" customHeight="1" x14ac:dyDescent="0.25">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4.25" customHeight="1" x14ac:dyDescent="0.25">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4.25" customHeight="1" x14ac:dyDescent="0.25">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4.25" customHeight="1" x14ac:dyDescent="0.25">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4.25" customHeight="1" x14ac:dyDescent="0.25">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4.25" customHeight="1" x14ac:dyDescent="0.25">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4.25" customHeight="1" x14ac:dyDescent="0.25">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4.25" customHeight="1" x14ac:dyDescent="0.25">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4.25" customHeight="1" x14ac:dyDescent="0.25">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4.25" customHeight="1" x14ac:dyDescent="0.25">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4.25" customHeight="1" x14ac:dyDescent="0.25">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4.25" customHeight="1" x14ac:dyDescent="0.25">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4.25" customHeight="1" x14ac:dyDescent="0.25">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4.25" customHeight="1" x14ac:dyDescent="0.25">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4.25" customHeight="1" x14ac:dyDescent="0.25">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4.25" customHeight="1" x14ac:dyDescent="0.25">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4.25" customHeight="1" x14ac:dyDescent="0.25">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4.25" customHeight="1" x14ac:dyDescent="0.25">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4.25" customHeight="1" x14ac:dyDescent="0.25">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4.25" customHeight="1" x14ac:dyDescent="0.25">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4.25" customHeight="1" x14ac:dyDescent="0.25">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4.25" customHeight="1" x14ac:dyDescent="0.25">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4.25" customHeight="1" x14ac:dyDescent="0.25">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4.25" customHeight="1" x14ac:dyDescent="0.25">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4.25" customHeight="1" x14ac:dyDescent="0.25">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4.25" customHeight="1" x14ac:dyDescent="0.25">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4.25" customHeight="1" x14ac:dyDescent="0.25">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4.25" customHeight="1" x14ac:dyDescent="0.2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4.25" customHeight="1" x14ac:dyDescent="0.2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4.25" customHeight="1" x14ac:dyDescent="0.2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4.25" customHeight="1" x14ac:dyDescent="0.2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4.25" customHeight="1" x14ac:dyDescent="0.2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4.25" customHeight="1" x14ac:dyDescent="0.2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4.25" customHeight="1" x14ac:dyDescent="0.2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4.25" customHeight="1" x14ac:dyDescent="0.2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4.25" customHeight="1" x14ac:dyDescent="0.2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4.25" customHeight="1"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4.25" customHeight="1"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4.25" customHeight="1"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4.25" customHeight="1"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4.25" customHeight="1"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4.25" customHeight="1"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4.25" customHeight="1"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4.25" customHeight="1"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4.25" customHeight="1"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4.25" customHeight="1"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4.25" customHeight="1"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4.25" customHeight="1"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4.25" customHeight="1" x14ac:dyDescent="0.2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4.25" customHeight="1" x14ac:dyDescent="0.2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4.25" customHeight="1" x14ac:dyDescent="0.2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4.25" customHeight="1" x14ac:dyDescent="0.2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4.25" customHeight="1" x14ac:dyDescent="0.2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4.25" customHeight="1" x14ac:dyDescent="0.2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4.25" customHeight="1" x14ac:dyDescent="0.2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4.25" customHeight="1" x14ac:dyDescent="0.2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4.25" customHeight="1" x14ac:dyDescent="0.2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4.25" customHeight="1" x14ac:dyDescent="0.2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4.25" customHeight="1" x14ac:dyDescent="0.2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4.25" customHeight="1" x14ac:dyDescent="0.2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4.25" customHeight="1" x14ac:dyDescent="0.2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4.25" customHeight="1" x14ac:dyDescent="0.2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4.25" customHeight="1" x14ac:dyDescent="0.2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4.25" customHeight="1" x14ac:dyDescent="0.2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4.25" customHeight="1" x14ac:dyDescent="0.2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4.25" customHeight="1" x14ac:dyDescent="0.2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4.25" customHeight="1" x14ac:dyDescent="0.2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4.25" customHeight="1" x14ac:dyDescent="0.2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4.25" customHeight="1" x14ac:dyDescent="0.2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4.25" customHeight="1" x14ac:dyDescent="0.2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4.25" customHeight="1" x14ac:dyDescent="0.2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4.25" customHeight="1" x14ac:dyDescent="0.2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4.25" customHeight="1" x14ac:dyDescent="0.2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4.25" customHeight="1" x14ac:dyDescent="0.2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4.25" customHeight="1" x14ac:dyDescent="0.2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4.25" customHeight="1" x14ac:dyDescent="0.2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4.25" customHeight="1" x14ac:dyDescent="0.2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4.25" customHeight="1" x14ac:dyDescent="0.2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4.25" customHeight="1" x14ac:dyDescent="0.2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4.25" customHeight="1" x14ac:dyDescent="0.2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4.25" customHeight="1" x14ac:dyDescent="0.2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4.25" customHeight="1" x14ac:dyDescent="0.2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4.25" customHeight="1" x14ac:dyDescent="0.2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4.25" customHeight="1" x14ac:dyDescent="0.2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4.25" customHeight="1" x14ac:dyDescent="0.2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4.25" customHeight="1" x14ac:dyDescent="0.2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4.25" customHeight="1" x14ac:dyDescent="0.2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4.25" customHeight="1" x14ac:dyDescent="0.2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4.25" customHeight="1" x14ac:dyDescent="0.2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4.25" customHeight="1" x14ac:dyDescent="0.2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4.25" customHeight="1" x14ac:dyDescent="0.2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4.25" customHeight="1" x14ac:dyDescent="0.2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4.25" customHeight="1" x14ac:dyDescent="0.2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4.25" customHeight="1" x14ac:dyDescent="0.2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4.25" customHeight="1" x14ac:dyDescent="0.2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4.25" customHeight="1" x14ac:dyDescent="0.2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4.25" customHeight="1" x14ac:dyDescent="0.2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4.25" customHeight="1" x14ac:dyDescent="0.2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4.25" customHeight="1" x14ac:dyDescent="0.2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4.25" customHeight="1" x14ac:dyDescent="0.2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4.25" customHeight="1" x14ac:dyDescent="0.2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4.25" customHeight="1" x14ac:dyDescent="0.2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4.25" customHeight="1" x14ac:dyDescent="0.2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4.25" customHeight="1" x14ac:dyDescent="0.2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4.25" customHeight="1" x14ac:dyDescent="0.2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4.25" customHeight="1" x14ac:dyDescent="0.2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4.25" customHeight="1" x14ac:dyDescent="0.2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4.25" customHeight="1" x14ac:dyDescent="0.2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4.25" customHeight="1" x14ac:dyDescent="0.2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4.25" customHeight="1" x14ac:dyDescent="0.2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4.25" customHeight="1" x14ac:dyDescent="0.2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4.25" customHeight="1" x14ac:dyDescent="0.2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4.25" customHeight="1" x14ac:dyDescent="0.2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4.25" customHeight="1" x14ac:dyDescent="0.25">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4.25" customHeight="1" x14ac:dyDescent="0.25">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4.25" customHeight="1" x14ac:dyDescent="0.25">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4.25" customHeight="1" x14ac:dyDescent="0.25">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4.25" customHeight="1" x14ac:dyDescent="0.25">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4.25" customHeight="1" x14ac:dyDescent="0.25">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4.25" customHeight="1" x14ac:dyDescent="0.25">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4.25" customHeight="1" x14ac:dyDescent="0.25">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4.25" customHeight="1" x14ac:dyDescent="0.25">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4.25" customHeight="1" x14ac:dyDescent="0.2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4.25" customHeight="1" x14ac:dyDescent="0.25">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4.25" customHeight="1" x14ac:dyDescent="0.25">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4.25" customHeight="1" x14ac:dyDescent="0.25">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4.25" customHeight="1" x14ac:dyDescent="0.25">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4.25" customHeight="1" x14ac:dyDescent="0.25">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4.25" customHeight="1" x14ac:dyDescent="0.25">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4.25" customHeight="1" x14ac:dyDescent="0.25">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4.25" customHeight="1" x14ac:dyDescent="0.25">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4.25" customHeight="1" x14ac:dyDescent="0.2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4.25" customHeight="1" x14ac:dyDescent="0.2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4.25" customHeight="1" x14ac:dyDescent="0.25">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4.25" customHeight="1" x14ac:dyDescent="0.25">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4.25" customHeight="1" x14ac:dyDescent="0.25">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4.25" customHeight="1" x14ac:dyDescent="0.25">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4.25" customHeight="1" x14ac:dyDescent="0.25">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4.25" customHeight="1" x14ac:dyDescent="0.25">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4.25" customHeight="1" x14ac:dyDescent="0.25">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4.25" customHeight="1" x14ac:dyDescent="0.2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4.25" customHeight="1" x14ac:dyDescent="0.25">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4.25" customHeight="1" x14ac:dyDescent="0.2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4.25" customHeight="1" x14ac:dyDescent="0.25">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4.25" customHeight="1" x14ac:dyDescent="0.25">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4.25" customHeight="1" x14ac:dyDescent="0.25">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4.25" customHeight="1" x14ac:dyDescent="0.25">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4.25" customHeight="1" x14ac:dyDescent="0.25">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4.25" customHeight="1" x14ac:dyDescent="0.2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4.25" customHeight="1" x14ac:dyDescent="0.25">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4.25" customHeight="1" x14ac:dyDescent="0.25">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4.25" customHeight="1" x14ac:dyDescent="0.25">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4.25" customHeight="1" x14ac:dyDescent="0.2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4.25" customHeight="1" x14ac:dyDescent="0.25">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4.25" customHeight="1" x14ac:dyDescent="0.25">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4.25" customHeight="1" x14ac:dyDescent="0.25">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4.25" customHeight="1" x14ac:dyDescent="0.25">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4.25" customHeight="1" x14ac:dyDescent="0.25">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4.25" customHeight="1" x14ac:dyDescent="0.25">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4.25" customHeight="1" x14ac:dyDescent="0.25">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4.25" customHeight="1" x14ac:dyDescent="0.25">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4.25" customHeight="1" x14ac:dyDescent="0.25">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4.25" customHeight="1" x14ac:dyDescent="0.2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4.25" customHeight="1" x14ac:dyDescent="0.25">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4.25" customHeight="1" x14ac:dyDescent="0.25">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4.25" customHeight="1" x14ac:dyDescent="0.25">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4.25" customHeight="1" x14ac:dyDescent="0.25">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4.25" customHeight="1" x14ac:dyDescent="0.25">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4.25" customHeight="1" x14ac:dyDescent="0.25">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4.25" customHeight="1" x14ac:dyDescent="0.25">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4.25" customHeight="1" x14ac:dyDescent="0.25">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4.25" customHeight="1" x14ac:dyDescent="0.25">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4.25" customHeight="1" x14ac:dyDescent="0.2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4.25" customHeight="1" x14ac:dyDescent="0.25">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4.25" customHeight="1" x14ac:dyDescent="0.25">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4.25" customHeight="1" x14ac:dyDescent="0.25">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4.25" customHeight="1" x14ac:dyDescent="0.25">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4.25" customHeight="1" x14ac:dyDescent="0.25">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4.25" customHeight="1" x14ac:dyDescent="0.25">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4.25" customHeight="1" x14ac:dyDescent="0.25">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4.25" customHeight="1" x14ac:dyDescent="0.25">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4.25" customHeight="1" x14ac:dyDescent="0.25">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4.25" customHeight="1" x14ac:dyDescent="0.2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4.25" customHeight="1" x14ac:dyDescent="0.25">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4.25" customHeight="1" x14ac:dyDescent="0.25">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4.25" customHeight="1" x14ac:dyDescent="0.25">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4.25" customHeight="1" x14ac:dyDescent="0.25">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4.25" customHeight="1" x14ac:dyDescent="0.25">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4.25" customHeight="1" x14ac:dyDescent="0.25">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4.25" customHeight="1" x14ac:dyDescent="0.25">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4.25" customHeight="1" x14ac:dyDescent="0.25">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4.25" customHeight="1" x14ac:dyDescent="0.25">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4.25" customHeight="1" x14ac:dyDescent="0.2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4.25" customHeight="1" x14ac:dyDescent="0.25">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4.25" customHeight="1" x14ac:dyDescent="0.25">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4.25" customHeight="1" x14ac:dyDescent="0.25">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4.25" customHeight="1" x14ac:dyDescent="0.25">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4.25" customHeight="1" x14ac:dyDescent="0.25">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4.25" customHeight="1" x14ac:dyDescent="0.25">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4.25" customHeight="1" x14ac:dyDescent="0.25">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4.25" customHeight="1" x14ac:dyDescent="0.25">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4.25" customHeight="1" x14ac:dyDescent="0.25">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4.25" customHeight="1" x14ac:dyDescent="0.2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4.25" customHeight="1" x14ac:dyDescent="0.25">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4.25" customHeight="1" x14ac:dyDescent="0.25">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4.25" customHeight="1" x14ac:dyDescent="0.25">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4.25" customHeight="1" x14ac:dyDescent="0.25">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4.25" customHeight="1" x14ac:dyDescent="0.25">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4.25" customHeight="1" x14ac:dyDescent="0.25">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4.25" customHeight="1" x14ac:dyDescent="0.25">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4.25" customHeight="1" x14ac:dyDescent="0.25">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4.25" customHeight="1" x14ac:dyDescent="0.25">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4.25" customHeight="1" x14ac:dyDescent="0.2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4.25" customHeight="1" x14ac:dyDescent="0.25">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4.25" customHeight="1" x14ac:dyDescent="0.25">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4.25" customHeight="1" x14ac:dyDescent="0.25">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4.25" customHeight="1" x14ac:dyDescent="0.25">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4.25" customHeight="1" x14ac:dyDescent="0.25">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4.25" customHeight="1" x14ac:dyDescent="0.25">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4.25" customHeight="1" x14ac:dyDescent="0.25">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4.25" customHeight="1" x14ac:dyDescent="0.25">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4.25" customHeight="1" x14ac:dyDescent="0.25">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4.25" customHeight="1" x14ac:dyDescent="0.2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4.25" customHeight="1" x14ac:dyDescent="0.25">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4.25" customHeight="1" x14ac:dyDescent="0.25">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4.25" customHeight="1" x14ac:dyDescent="0.25">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4.25" customHeight="1" x14ac:dyDescent="0.25">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4.25" customHeight="1" x14ac:dyDescent="0.25">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4.25" customHeight="1" x14ac:dyDescent="0.25">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4.25" customHeight="1" x14ac:dyDescent="0.25">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4.25" customHeight="1" x14ac:dyDescent="0.25">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4.25" customHeight="1" x14ac:dyDescent="0.25">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4.25" customHeight="1" x14ac:dyDescent="0.2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4.25" customHeight="1" x14ac:dyDescent="0.25">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4.25" customHeight="1" x14ac:dyDescent="0.25">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4.25" customHeight="1" x14ac:dyDescent="0.25">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4.25" customHeight="1" x14ac:dyDescent="0.25">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4.25" customHeight="1" x14ac:dyDescent="0.25">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4.25" customHeight="1" x14ac:dyDescent="0.25">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4.25" customHeight="1" x14ac:dyDescent="0.25">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4.25" customHeight="1" x14ac:dyDescent="0.25">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4.25" customHeight="1" x14ac:dyDescent="0.25">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4.25" customHeight="1" x14ac:dyDescent="0.2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4.25" customHeight="1" x14ac:dyDescent="0.25">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4.25" customHeight="1" x14ac:dyDescent="0.25">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4.25" customHeight="1" x14ac:dyDescent="0.25">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4.25" customHeight="1" x14ac:dyDescent="0.25">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4.25" customHeight="1" x14ac:dyDescent="0.25">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4.25" customHeight="1" x14ac:dyDescent="0.25">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4.25" customHeight="1" x14ac:dyDescent="0.25">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4.25" customHeight="1" x14ac:dyDescent="0.25">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4.25" customHeight="1" x14ac:dyDescent="0.25">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4.25" customHeight="1" x14ac:dyDescent="0.2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4.25" customHeight="1" x14ac:dyDescent="0.25">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4.25" customHeight="1" x14ac:dyDescent="0.25">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4.25" customHeight="1" x14ac:dyDescent="0.25">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4.25" customHeight="1" x14ac:dyDescent="0.25">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4.25" customHeight="1" x14ac:dyDescent="0.25">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4.25" customHeight="1" x14ac:dyDescent="0.25">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4.25" customHeight="1" x14ac:dyDescent="0.25">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4.25" customHeight="1" x14ac:dyDescent="0.25">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4.25" customHeight="1" x14ac:dyDescent="0.25">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4.25" customHeight="1" x14ac:dyDescent="0.2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4.25" customHeight="1" x14ac:dyDescent="0.25">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4.25" customHeight="1" x14ac:dyDescent="0.25">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4.25" customHeight="1" x14ac:dyDescent="0.25">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4.25" customHeight="1" x14ac:dyDescent="0.25">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4.25" customHeight="1" x14ac:dyDescent="0.25">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4.25" customHeight="1" x14ac:dyDescent="0.25">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4.25" customHeight="1" x14ac:dyDescent="0.25">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4.25" customHeight="1" x14ac:dyDescent="0.25">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4.25" customHeight="1" x14ac:dyDescent="0.25">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4.25" customHeight="1" x14ac:dyDescent="0.2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4.25" customHeight="1" x14ac:dyDescent="0.25">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4.25" customHeight="1" x14ac:dyDescent="0.25">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4.25" customHeight="1" x14ac:dyDescent="0.25">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4.25" customHeight="1" x14ac:dyDescent="0.25">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4.25" customHeight="1" x14ac:dyDescent="0.25">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4.25" customHeight="1" x14ac:dyDescent="0.25">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4.25" customHeight="1" x14ac:dyDescent="0.25">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4.25" customHeight="1" x14ac:dyDescent="0.25">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4.25" customHeight="1" x14ac:dyDescent="0.25">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4.25" customHeight="1" x14ac:dyDescent="0.2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4.25" customHeight="1" x14ac:dyDescent="0.25">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4.25" customHeight="1" x14ac:dyDescent="0.25">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4.25" customHeight="1" x14ac:dyDescent="0.25">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4.25" customHeight="1" x14ac:dyDescent="0.25">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4.25" customHeight="1" x14ac:dyDescent="0.25">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4.25" customHeight="1" x14ac:dyDescent="0.25">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4.25" customHeight="1" x14ac:dyDescent="0.25">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4.25" customHeight="1" x14ac:dyDescent="0.25">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4.25" customHeight="1" x14ac:dyDescent="0.25">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4.25" customHeight="1" x14ac:dyDescent="0.2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4.25" customHeight="1" x14ac:dyDescent="0.25">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4.25" customHeight="1" x14ac:dyDescent="0.25">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4.25" customHeight="1" x14ac:dyDescent="0.25">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4.25" customHeight="1" x14ac:dyDescent="0.25">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4.25" customHeight="1" x14ac:dyDescent="0.25">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4.25" customHeight="1" x14ac:dyDescent="0.25">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4.25" customHeight="1" x14ac:dyDescent="0.25">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4.25" customHeight="1" x14ac:dyDescent="0.25">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4.25" customHeight="1" x14ac:dyDescent="0.25">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4.25" customHeight="1" x14ac:dyDescent="0.2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4.25" customHeight="1" x14ac:dyDescent="0.25">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4.25" customHeight="1" x14ac:dyDescent="0.25">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4.25" customHeight="1" x14ac:dyDescent="0.25">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4.25" customHeight="1" x14ac:dyDescent="0.25">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4.25" customHeight="1" x14ac:dyDescent="0.25">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4.25" customHeight="1" x14ac:dyDescent="0.25">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4.25" customHeight="1" x14ac:dyDescent="0.25">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4.25" customHeight="1" x14ac:dyDescent="0.25">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4.25" customHeight="1" x14ac:dyDescent="0.25">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4.25" customHeight="1" x14ac:dyDescent="0.2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4.25" customHeight="1" x14ac:dyDescent="0.25">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4.25" customHeight="1" x14ac:dyDescent="0.25">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4.25" customHeight="1" x14ac:dyDescent="0.25">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4.25" customHeight="1" x14ac:dyDescent="0.25">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4.25" customHeight="1" x14ac:dyDescent="0.25">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4.25" customHeight="1" x14ac:dyDescent="0.25">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4.25" customHeight="1" x14ac:dyDescent="0.25">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4.25" customHeight="1" x14ac:dyDescent="0.25">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4.25" customHeight="1" x14ac:dyDescent="0.25">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4.25" customHeight="1" x14ac:dyDescent="0.2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4.25" customHeight="1" x14ac:dyDescent="0.25">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4.25" customHeight="1" x14ac:dyDescent="0.25">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4.25" customHeight="1" x14ac:dyDescent="0.25">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4.25" customHeight="1" x14ac:dyDescent="0.25">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4.25" customHeight="1" x14ac:dyDescent="0.25">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4.25" customHeight="1" x14ac:dyDescent="0.25">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4.25" customHeight="1" x14ac:dyDescent="0.25">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4.25" customHeight="1" x14ac:dyDescent="0.25">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4.25" customHeight="1" x14ac:dyDescent="0.25">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4.25" customHeight="1" x14ac:dyDescent="0.2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4.25" customHeight="1" x14ac:dyDescent="0.25">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4.25" customHeight="1" x14ac:dyDescent="0.25">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4.25" customHeight="1" x14ac:dyDescent="0.25">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4.25" customHeight="1" x14ac:dyDescent="0.25">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4.25" customHeight="1" x14ac:dyDescent="0.25">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4.25" customHeight="1" x14ac:dyDescent="0.25">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4.25" customHeight="1" x14ac:dyDescent="0.25">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4.25" customHeight="1" x14ac:dyDescent="0.25">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4.25" customHeight="1" x14ac:dyDescent="0.25">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4.25" customHeight="1" x14ac:dyDescent="0.2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4.25" customHeight="1" x14ac:dyDescent="0.25">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4.25" customHeight="1" x14ac:dyDescent="0.25">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4.25" customHeight="1" x14ac:dyDescent="0.25">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4.25" customHeight="1" x14ac:dyDescent="0.25">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4.25" customHeight="1" x14ac:dyDescent="0.25">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4.25" customHeight="1" x14ac:dyDescent="0.25">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4.25" customHeight="1" x14ac:dyDescent="0.25">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4.25" customHeight="1" x14ac:dyDescent="0.25">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4.25" customHeight="1" x14ac:dyDescent="0.25">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4.25" customHeight="1" x14ac:dyDescent="0.2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4.25" customHeight="1" x14ac:dyDescent="0.25">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4.25" customHeight="1" x14ac:dyDescent="0.25">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4.25" customHeight="1" x14ac:dyDescent="0.25">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4.25" customHeight="1" x14ac:dyDescent="0.25">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4.25" customHeight="1" x14ac:dyDescent="0.25">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4.25" customHeight="1" x14ac:dyDescent="0.25">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4.25" customHeight="1" x14ac:dyDescent="0.25">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4.25" customHeight="1" x14ac:dyDescent="0.25">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4.25" customHeight="1" x14ac:dyDescent="0.25">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4.25" customHeight="1" x14ac:dyDescent="0.2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4.25" customHeight="1" x14ac:dyDescent="0.25">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4.25" customHeight="1" x14ac:dyDescent="0.25">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4.25" customHeight="1" x14ac:dyDescent="0.25">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4.25" customHeight="1" x14ac:dyDescent="0.25">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4.25" customHeight="1" x14ac:dyDescent="0.25">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4.25" customHeight="1" x14ac:dyDescent="0.25">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4.25" customHeight="1" x14ac:dyDescent="0.25">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4.25" customHeight="1" x14ac:dyDescent="0.25">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4.25" customHeight="1" x14ac:dyDescent="0.25">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4.25" customHeight="1" x14ac:dyDescent="0.2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4.25" customHeight="1" x14ac:dyDescent="0.25">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4.25" customHeight="1" x14ac:dyDescent="0.25">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4.25" customHeight="1" x14ac:dyDescent="0.25">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4.25" customHeight="1" x14ac:dyDescent="0.25">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4.25" customHeight="1" x14ac:dyDescent="0.25">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4.25" customHeight="1" x14ac:dyDescent="0.25">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4.25" customHeight="1" x14ac:dyDescent="0.25">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4.25" customHeight="1" x14ac:dyDescent="0.25">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4.25" customHeight="1" x14ac:dyDescent="0.25">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4.25" customHeight="1" x14ac:dyDescent="0.2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4.25" customHeight="1" x14ac:dyDescent="0.25">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4.25" customHeight="1" x14ac:dyDescent="0.25">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4.25" customHeight="1" x14ac:dyDescent="0.25">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4.25" customHeight="1" x14ac:dyDescent="0.25">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4.25" customHeight="1" x14ac:dyDescent="0.25">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4.25" customHeight="1" x14ac:dyDescent="0.25">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4.25" customHeight="1" x14ac:dyDescent="0.25">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4.25" customHeight="1" x14ac:dyDescent="0.25">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4.25" customHeight="1" x14ac:dyDescent="0.25">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4.25" customHeight="1" x14ac:dyDescent="0.2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4.25" customHeight="1" x14ac:dyDescent="0.25">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4.25" customHeight="1" x14ac:dyDescent="0.25">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4.25" customHeight="1" x14ac:dyDescent="0.25">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4.25" customHeight="1" x14ac:dyDescent="0.25">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4.25" customHeight="1" x14ac:dyDescent="0.25">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4.25" customHeight="1" x14ac:dyDescent="0.25">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4.25" customHeight="1" x14ac:dyDescent="0.25">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4.25" customHeight="1" x14ac:dyDescent="0.25">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4.25" customHeight="1" x14ac:dyDescent="0.25">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4.25" customHeight="1" x14ac:dyDescent="0.2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4.25" customHeight="1" x14ac:dyDescent="0.25">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4.25" customHeight="1" x14ac:dyDescent="0.25">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4.25" customHeight="1" x14ac:dyDescent="0.25">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4.25" customHeight="1" x14ac:dyDescent="0.25">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4.25" customHeight="1" x14ac:dyDescent="0.25">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4.25" customHeight="1" x14ac:dyDescent="0.25">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4.25" customHeight="1" x14ac:dyDescent="0.25">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4.25" customHeight="1" x14ac:dyDescent="0.25">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4.25" customHeight="1" x14ac:dyDescent="0.25">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4.25" customHeight="1" x14ac:dyDescent="0.2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4.25" customHeight="1" x14ac:dyDescent="0.25">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4.25" customHeight="1" x14ac:dyDescent="0.25">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4.25" customHeight="1" x14ac:dyDescent="0.25">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4.25" customHeight="1" x14ac:dyDescent="0.25">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4.25" customHeight="1" x14ac:dyDescent="0.25">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4.25" customHeight="1" x14ac:dyDescent="0.25">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4.25" customHeight="1" x14ac:dyDescent="0.25">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4.25" customHeight="1" x14ac:dyDescent="0.25">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4.25" customHeight="1" x14ac:dyDescent="0.25">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4.25" customHeight="1" x14ac:dyDescent="0.2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4.25" customHeight="1" x14ac:dyDescent="0.25">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4.25" customHeight="1" x14ac:dyDescent="0.25">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4.25" customHeight="1" x14ac:dyDescent="0.25">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4.25" customHeight="1" x14ac:dyDescent="0.25">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4.25" customHeight="1" x14ac:dyDescent="0.25">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4.25" customHeight="1" x14ac:dyDescent="0.25">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4.25" customHeight="1" x14ac:dyDescent="0.25">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4.25" customHeight="1" x14ac:dyDescent="0.25">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4.25" customHeight="1" x14ac:dyDescent="0.25">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4.25" customHeight="1" x14ac:dyDescent="0.2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4.25" customHeight="1" x14ac:dyDescent="0.25">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4.25" customHeight="1" x14ac:dyDescent="0.25">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4.25" customHeight="1" x14ac:dyDescent="0.25">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4.25" customHeight="1" x14ac:dyDescent="0.25">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4.25" customHeight="1" x14ac:dyDescent="0.25">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4.25" customHeight="1" x14ac:dyDescent="0.25">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4.25" customHeight="1" x14ac:dyDescent="0.25">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4.25" customHeight="1" x14ac:dyDescent="0.25">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4.25" customHeight="1" x14ac:dyDescent="0.25">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4.25" customHeight="1" x14ac:dyDescent="0.2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4.25" customHeight="1" x14ac:dyDescent="0.25">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4.25" customHeight="1" x14ac:dyDescent="0.25">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4.25" customHeight="1" x14ac:dyDescent="0.25">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4.25" customHeight="1" x14ac:dyDescent="0.25">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4.25" customHeight="1" x14ac:dyDescent="0.25">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4.25" customHeight="1" x14ac:dyDescent="0.25">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4.25" customHeight="1" x14ac:dyDescent="0.25">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4.25" customHeight="1" x14ac:dyDescent="0.25">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4.25" customHeight="1" x14ac:dyDescent="0.25">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4.25" customHeight="1" x14ac:dyDescent="0.2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4.25" customHeight="1" x14ac:dyDescent="0.25">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4.25" customHeight="1" x14ac:dyDescent="0.25">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4.25" customHeight="1" x14ac:dyDescent="0.25">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4.25" customHeight="1" x14ac:dyDescent="0.25">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4.25" customHeight="1" x14ac:dyDescent="0.25">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4.25" customHeight="1" x14ac:dyDescent="0.25">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4.25" customHeight="1" x14ac:dyDescent="0.25">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4.25" customHeight="1" x14ac:dyDescent="0.25">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4.25" customHeight="1" x14ac:dyDescent="0.25">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4.25" customHeight="1" x14ac:dyDescent="0.2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4.25" customHeight="1" x14ac:dyDescent="0.25">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4.25" customHeight="1" x14ac:dyDescent="0.25">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4.25" customHeight="1" x14ac:dyDescent="0.25">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4.25" customHeight="1" x14ac:dyDescent="0.25">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4.25" customHeight="1" x14ac:dyDescent="0.25">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4.25" customHeight="1" x14ac:dyDescent="0.25">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4.25" customHeight="1" x14ac:dyDescent="0.25">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4.25" customHeight="1" x14ac:dyDescent="0.25">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4.25" customHeight="1" x14ac:dyDescent="0.25">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4.25" customHeight="1" x14ac:dyDescent="0.2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4.25" customHeight="1" x14ac:dyDescent="0.25">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4.25" customHeight="1" x14ac:dyDescent="0.25">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4.25" customHeight="1" x14ac:dyDescent="0.25">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4.25" customHeight="1" x14ac:dyDescent="0.25">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4.25" customHeight="1" x14ac:dyDescent="0.25">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4.25" customHeight="1" x14ac:dyDescent="0.25">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4.25" customHeight="1" x14ac:dyDescent="0.25">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4.25" customHeight="1" x14ac:dyDescent="0.25">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4.25" customHeight="1" x14ac:dyDescent="0.25">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4.25" customHeight="1" x14ac:dyDescent="0.2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4.25" customHeight="1" x14ac:dyDescent="0.25">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4.25" customHeight="1" x14ac:dyDescent="0.25">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4.25" customHeight="1" x14ac:dyDescent="0.25">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4.25" customHeight="1" x14ac:dyDescent="0.25">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4.25" customHeight="1" x14ac:dyDescent="0.25">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4.25" customHeight="1" x14ac:dyDescent="0.25">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4.25" customHeight="1" x14ac:dyDescent="0.25">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4.25" customHeight="1" x14ac:dyDescent="0.25">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4.25" customHeight="1" x14ac:dyDescent="0.25">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4.25" customHeight="1" x14ac:dyDescent="0.2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4.25" customHeight="1" x14ac:dyDescent="0.25">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4.25" customHeight="1" x14ac:dyDescent="0.25">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4.25" customHeight="1" x14ac:dyDescent="0.25">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4.25" customHeight="1" x14ac:dyDescent="0.25">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4.25" customHeight="1" x14ac:dyDescent="0.25">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4.25" customHeight="1" x14ac:dyDescent="0.25">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4.25" customHeight="1" x14ac:dyDescent="0.25">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4.25" customHeight="1" x14ac:dyDescent="0.25">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4.25" customHeight="1" x14ac:dyDescent="0.25">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4.25" customHeight="1" x14ac:dyDescent="0.2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4.25" customHeight="1" x14ac:dyDescent="0.25">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4.25" customHeight="1" x14ac:dyDescent="0.25">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4.25" customHeight="1" x14ac:dyDescent="0.25">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4.25" customHeight="1" x14ac:dyDescent="0.25">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4.25" customHeight="1" x14ac:dyDescent="0.25">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4.25" customHeight="1" x14ac:dyDescent="0.25">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4.25" customHeight="1" x14ac:dyDescent="0.25">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4.25" customHeight="1" x14ac:dyDescent="0.25">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4.25" customHeight="1" x14ac:dyDescent="0.25">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4.25" customHeight="1" x14ac:dyDescent="0.2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4.25" customHeight="1" x14ac:dyDescent="0.25">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4.25" customHeight="1" x14ac:dyDescent="0.25">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4.25" customHeight="1" x14ac:dyDescent="0.25">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4.25" customHeight="1" x14ac:dyDescent="0.25">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4.25" customHeight="1" x14ac:dyDescent="0.25">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4.25" customHeight="1" x14ac:dyDescent="0.25">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4.25" customHeight="1" x14ac:dyDescent="0.25">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4.25" customHeight="1" x14ac:dyDescent="0.25">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4.25" customHeight="1" x14ac:dyDescent="0.25">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4.25" customHeight="1" x14ac:dyDescent="0.2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4.25" customHeight="1" x14ac:dyDescent="0.25">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4.25" customHeight="1" x14ac:dyDescent="0.25">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4.25" customHeight="1" x14ac:dyDescent="0.25">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4.25" customHeight="1" x14ac:dyDescent="0.25">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4.25" customHeight="1" x14ac:dyDescent="0.25">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4.25" customHeight="1" x14ac:dyDescent="0.25">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4.25" customHeight="1" x14ac:dyDescent="0.25">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4.25" customHeight="1" x14ac:dyDescent="0.25">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4.25" customHeight="1" x14ac:dyDescent="0.25">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4.25" customHeight="1" x14ac:dyDescent="0.2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4.25" customHeight="1" x14ac:dyDescent="0.25">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4.25" customHeight="1" x14ac:dyDescent="0.25">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4.25" customHeight="1" x14ac:dyDescent="0.25">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4.25" customHeight="1" x14ac:dyDescent="0.25">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4.25" customHeight="1" x14ac:dyDescent="0.25">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4.25" customHeight="1" x14ac:dyDescent="0.25">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4.25" customHeight="1" x14ac:dyDescent="0.25">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4.25" customHeight="1" x14ac:dyDescent="0.25">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4.25" customHeight="1" x14ac:dyDescent="0.25">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4.25" customHeight="1" x14ac:dyDescent="0.2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4.25" customHeight="1" x14ac:dyDescent="0.25">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4.25" customHeight="1" x14ac:dyDescent="0.25">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4.25" customHeight="1" x14ac:dyDescent="0.25">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4.25" customHeight="1" x14ac:dyDescent="0.25">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4.25" customHeight="1" x14ac:dyDescent="0.25">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4.25" customHeight="1" x14ac:dyDescent="0.25">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4.25" customHeight="1" x14ac:dyDescent="0.25">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4.25" customHeight="1" x14ac:dyDescent="0.25">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4.25" customHeight="1" x14ac:dyDescent="0.25">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4.25" customHeight="1" x14ac:dyDescent="0.2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4.25" customHeight="1" x14ac:dyDescent="0.25">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4.25" customHeight="1" x14ac:dyDescent="0.25">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4.25" customHeight="1" x14ac:dyDescent="0.25">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4.25" customHeight="1" x14ac:dyDescent="0.25">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4.25" customHeight="1" x14ac:dyDescent="0.25">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4.25" customHeight="1" x14ac:dyDescent="0.25">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4.25" customHeight="1" x14ac:dyDescent="0.25">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4.25" customHeight="1" x14ac:dyDescent="0.25">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4.25" customHeight="1" x14ac:dyDescent="0.25">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4.25" customHeight="1" x14ac:dyDescent="0.2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4.25" customHeight="1" x14ac:dyDescent="0.25">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4.25" customHeight="1" x14ac:dyDescent="0.25">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4.25" customHeight="1" x14ac:dyDescent="0.25">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4.25" customHeight="1" x14ac:dyDescent="0.25">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4.25" customHeight="1" x14ac:dyDescent="0.25">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4.25" customHeight="1" x14ac:dyDescent="0.25">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4.25" customHeight="1" x14ac:dyDescent="0.25">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4.25" customHeight="1" x14ac:dyDescent="0.25">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4.25" customHeight="1" x14ac:dyDescent="0.25">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4.25" customHeight="1" x14ac:dyDescent="0.2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4.25" customHeight="1" x14ac:dyDescent="0.25">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4.25" customHeight="1" x14ac:dyDescent="0.25">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4.25" customHeight="1" x14ac:dyDescent="0.25">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4.25" customHeight="1" x14ac:dyDescent="0.25">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4.25" customHeight="1" x14ac:dyDescent="0.25">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4.25" customHeight="1" x14ac:dyDescent="0.25">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4.25" customHeight="1" x14ac:dyDescent="0.25">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4.25" customHeight="1" x14ac:dyDescent="0.25">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4.25" customHeight="1" x14ac:dyDescent="0.25">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4.25" customHeight="1" x14ac:dyDescent="0.2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4.25" customHeight="1" x14ac:dyDescent="0.25">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4.25" customHeight="1" x14ac:dyDescent="0.25">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4.25" customHeight="1" x14ac:dyDescent="0.25">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4.25" customHeight="1" x14ac:dyDescent="0.25">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4.25" customHeight="1" x14ac:dyDescent="0.25">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4.25" customHeight="1" x14ac:dyDescent="0.25">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4.25" customHeight="1" x14ac:dyDescent="0.25">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4.25" customHeight="1" x14ac:dyDescent="0.25">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4.25" customHeight="1" x14ac:dyDescent="0.25">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4.25" customHeight="1" x14ac:dyDescent="0.2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4.25" customHeight="1" x14ac:dyDescent="0.25">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4.25" customHeight="1" x14ac:dyDescent="0.25">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4.25" customHeight="1" x14ac:dyDescent="0.25">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4.25" customHeight="1" x14ac:dyDescent="0.25">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4.25" customHeight="1" x14ac:dyDescent="0.25">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4.25" customHeight="1" x14ac:dyDescent="0.25">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4.25" customHeight="1" x14ac:dyDescent="0.25">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4.25" customHeight="1" x14ac:dyDescent="0.25">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4.25" customHeight="1" x14ac:dyDescent="0.25">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4.25" customHeight="1" x14ac:dyDescent="0.2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4.25" customHeight="1" x14ac:dyDescent="0.25">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4.25" customHeight="1" x14ac:dyDescent="0.25">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4.25" customHeight="1" x14ac:dyDescent="0.25">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4.25" customHeight="1" x14ac:dyDescent="0.25">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4.25" customHeight="1" x14ac:dyDescent="0.25">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4.25" customHeight="1" x14ac:dyDescent="0.25">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4.25" customHeight="1" x14ac:dyDescent="0.25">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4.25" customHeight="1" x14ac:dyDescent="0.25">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4.25" customHeight="1" x14ac:dyDescent="0.25">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4.25" customHeight="1" x14ac:dyDescent="0.2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4.25" customHeight="1" x14ac:dyDescent="0.25">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4.25" customHeight="1" x14ac:dyDescent="0.25">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4.25" customHeight="1" x14ac:dyDescent="0.25">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4.25" customHeight="1" x14ac:dyDescent="0.25">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4.25" customHeight="1" x14ac:dyDescent="0.25">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4.25" customHeight="1" x14ac:dyDescent="0.25">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4.25" customHeight="1" x14ac:dyDescent="0.25">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4.25" customHeight="1" x14ac:dyDescent="0.25">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4.25" customHeight="1" x14ac:dyDescent="0.25">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4.25" customHeight="1" x14ac:dyDescent="0.2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4.25" customHeight="1" x14ac:dyDescent="0.25">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4.25" customHeight="1" x14ac:dyDescent="0.25">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4.25" customHeight="1" x14ac:dyDescent="0.25">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4.25" customHeight="1" x14ac:dyDescent="0.25">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4.25" customHeight="1" x14ac:dyDescent="0.25">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4.25" customHeight="1" x14ac:dyDescent="0.25">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4.25" customHeight="1" x14ac:dyDescent="0.25">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4.25" customHeight="1" x14ac:dyDescent="0.25">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4.25" customHeight="1" x14ac:dyDescent="0.25">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4.25" customHeight="1" x14ac:dyDescent="0.2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4.25" customHeight="1" x14ac:dyDescent="0.25">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4.25" customHeight="1" x14ac:dyDescent="0.25">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4.25" customHeight="1" x14ac:dyDescent="0.25">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4.25" customHeight="1" x14ac:dyDescent="0.25">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4.25" customHeight="1" x14ac:dyDescent="0.25">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4.25" customHeight="1" x14ac:dyDescent="0.25">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4.25" customHeight="1" x14ac:dyDescent="0.25">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4.25" customHeight="1" x14ac:dyDescent="0.25">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4.25" customHeight="1" x14ac:dyDescent="0.25">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4.25" customHeight="1" x14ac:dyDescent="0.2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4.25" customHeight="1" x14ac:dyDescent="0.25">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4.25" customHeight="1" x14ac:dyDescent="0.25">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4.25" customHeight="1" x14ac:dyDescent="0.25">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4.25" customHeight="1" x14ac:dyDescent="0.25">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4.25" customHeight="1" x14ac:dyDescent="0.25">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4.25" customHeight="1" x14ac:dyDescent="0.25">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4.25" customHeight="1" x14ac:dyDescent="0.25">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4.25" customHeight="1" x14ac:dyDescent="0.25">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4.25" customHeight="1" x14ac:dyDescent="0.25">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4.25" customHeight="1" x14ac:dyDescent="0.2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4.25" customHeight="1" x14ac:dyDescent="0.25">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4.25" customHeight="1" x14ac:dyDescent="0.25">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4.25" customHeight="1" x14ac:dyDescent="0.25">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4.25" customHeight="1" x14ac:dyDescent="0.25">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4.25" customHeight="1" x14ac:dyDescent="0.25">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4.25" customHeight="1" x14ac:dyDescent="0.25">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4.25" customHeight="1" x14ac:dyDescent="0.25">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4.25" customHeight="1" x14ac:dyDescent="0.25">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4.25" customHeight="1" x14ac:dyDescent="0.25">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4.25" customHeight="1" x14ac:dyDescent="0.2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4.25" customHeight="1" x14ac:dyDescent="0.25">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4.25" customHeight="1" x14ac:dyDescent="0.25">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4.25" customHeight="1" x14ac:dyDescent="0.25">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4.25" customHeight="1" x14ac:dyDescent="0.25">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4.25" customHeight="1" x14ac:dyDescent="0.25">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4.25" customHeight="1" x14ac:dyDescent="0.25">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4.25" customHeight="1" x14ac:dyDescent="0.25">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4.25" customHeight="1" x14ac:dyDescent="0.25">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4.25" customHeight="1" x14ac:dyDescent="0.25">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4.25" customHeight="1" x14ac:dyDescent="0.2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4.25" customHeight="1" x14ac:dyDescent="0.25">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4.25" customHeight="1" x14ac:dyDescent="0.25">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4.25" customHeight="1" x14ac:dyDescent="0.25">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4.25" customHeight="1" x14ac:dyDescent="0.25">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4.25" customHeight="1" x14ac:dyDescent="0.25">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4.25" customHeight="1" x14ac:dyDescent="0.25">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4.25" customHeight="1" x14ac:dyDescent="0.25">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4.25" customHeight="1" x14ac:dyDescent="0.25">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4.25" customHeight="1" x14ac:dyDescent="0.25">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4.25" customHeight="1" x14ac:dyDescent="0.2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4.25" customHeight="1" x14ac:dyDescent="0.25">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4.25" customHeight="1" x14ac:dyDescent="0.25">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4.25" customHeight="1" x14ac:dyDescent="0.25">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4.25" customHeight="1" x14ac:dyDescent="0.25">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4.25" customHeight="1" x14ac:dyDescent="0.25">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4.25" customHeight="1" x14ac:dyDescent="0.25">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4.25" customHeight="1" x14ac:dyDescent="0.25">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4.25" customHeight="1" x14ac:dyDescent="0.25">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4.25" customHeight="1" x14ac:dyDescent="0.25">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4.25" customHeight="1" x14ac:dyDescent="0.2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4.25" customHeight="1" x14ac:dyDescent="0.25">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4.25" customHeight="1" x14ac:dyDescent="0.25">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4.25" customHeight="1" x14ac:dyDescent="0.25">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4.25" customHeight="1" x14ac:dyDescent="0.25">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4.25" customHeight="1" x14ac:dyDescent="0.25">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4.25" customHeight="1" x14ac:dyDescent="0.25">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4.25" customHeight="1" x14ac:dyDescent="0.25">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4.25" customHeight="1" x14ac:dyDescent="0.25">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4.25" customHeight="1" x14ac:dyDescent="0.25">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4.25" customHeight="1" x14ac:dyDescent="0.2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4.25" customHeight="1" x14ac:dyDescent="0.25">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4.25" customHeight="1" x14ac:dyDescent="0.25">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4.25" customHeight="1" x14ac:dyDescent="0.25">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4.25" customHeight="1" x14ac:dyDescent="0.25">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4.25" customHeight="1" x14ac:dyDescent="0.25">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4.25" customHeight="1" x14ac:dyDescent="0.25">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4.25" customHeight="1" x14ac:dyDescent="0.25">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4.25" customHeight="1" x14ac:dyDescent="0.25">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4.25" customHeight="1" x14ac:dyDescent="0.25">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4.25" customHeight="1" x14ac:dyDescent="0.2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4.25" customHeight="1" x14ac:dyDescent="0.25">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4.25" customHeight="1" x14ac:dyDescent="0.25">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4.25" customHeight="1" x14ac:dyDescent="0.25">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4.25" customHeight="1" x14ac:dyDescent="0.25">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4.25" customHeight="1" x14ac:dyDescent="0.25">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4.25" customHeight="1" x14ac:dyDescent="0.25">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4.25" customHeight="1" x14ac:dyDescent="0.25">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4.25" customHeight="1" x14ac:dyDescent="0.25">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4.25" customHeight="1" x14ac:dyDescent="0.25">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4.25" customHeight="1" x14ac:dyDescent="0.2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4.25" customHeight="1" x14ac:dyDescent="0.25">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4.25" customHeight="1" x14ac:dyDescent="0.25">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4.25" customHeight="1" x14ac:dyDescent="0.25">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4.25" customHeight="1" x14ac:dyDescent="0.25">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4.25" customHeight="1" x14ac:dyDescent="0.25">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4.25" customHeight="1" x14ac:dyDescent="0.25">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4.25" customHeight="1" x14ac:dyDescent="0.25">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4.25" customHeight="1" x14ac:dyDescent="0.25">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4.25" customHeight="1" x14ac:dyDescent="0.25">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4.25" customHeight="1" x14ac:dyDescent="0.2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4.25" customHeight="1" x14ac:dyDescent="0.25">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4.25" customHeight="1" x14ac:dyDescent="0.25">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4.25" customHeight="1" x14ac:dyDescent="0.25">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4.25" customHeight="1" x14ac:dyDescent="0.25">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4.25" customHeight="1" x14ac:dyDescent="0.25">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4.25" customHeight="1" x14ac:dyDescent="0.25">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4.25" customHeight="1" x14ac:dyDescent="0.25">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4.25" customHeight="1" x14ac:dyDescent="0.25">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4.25" customHeight="1" x14ac:dyDescent="0.25">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4.25" customHeight="1" x14ac:dyDescent="0.2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4.25" customHeight="1" x14ac:dyDescent="0.25">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4.25" customHeight="1" x14ac:dyDescent="0.25">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4.25" customHeight="1" x14ac:dyDescent="0.25">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4.25" customHeight="1" x14ac:dyDescent="0.25">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4.25" customHeight="1" x14ac:dyDescent="0.25">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4.25" customHeight="1" x14ac:dyDescent="0.25">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4.25" customHeight="1" x14ac:dyDescent="0.25">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4.25" customHeight="1" x14ac:dyDescent="0.25">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4.25" customHeight="1" x14ac:dyDescent="0.25">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4.25" customHeight="1" x14ac:dyDescent="0.2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4.25" customHeight="1" x14ac:dyDescent="0.25">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4.25" customHeight="1" x14ac:dyDescent="0.25">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4.25" customHeight="1" x14ac:dyDescent="0.25">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4.25" customHeight="1" x14ac:dyDescent="0.25">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4.25" customHeight="1" x14ac:dyDescent="0.25">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4.25" customHeight="1" x14ac:dyDescent="0.25">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4.25" customHeight="1" x14ac:dyDescent="0.25">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4.25" customHeight="1" x14ac:dyDescent="0.25">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4.25" customHeight="1" x14ac:dyDescent="0.25">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4.25" customHeight="1" x14ac:dyDescent="0.2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4.25" customHeight="1" x14ac:dyDescent="0.25">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4.25" customHeight="1" x14ac:dyDescent="0.25">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4.25" customHeight="1" x14ac:dyDescent="0.25">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4.25" customHeight="1" x14ac:dyDescent="0.25">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4.25" customHeight="1" x14ac:dyDescent="0.25">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4.25" customHeight="1" x14ac:dyDescent="0.25">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4.25" customHeight="1" x14ac:dyDescent="0.25">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4.25" customHeight="1" x14ac:dyDescent="0.25">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4.25" customHeight="1" x14ac:dyDescent="0.25">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4.25" customHeight="1" x14ac:dyDescent="0.2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4.25" customHeight="1" x14ac:dyDescent="0.25">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4.25" customHeight="1" x14ac:dyDescent="0.25">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4.25" customHeight="1" x14ac:dyDescent="0.25">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4.25" customHeight="1" x14ac:dyDescent="0.25">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4.25" customHeight="1" x14ac:dyDescent="0.25">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4.25" customHeight="1" x14ac:dyDescent="0.25">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4.25" customHeight="1" x14ac:dyDescent="0.25">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4.25" customHeight="1" x14ac:dyDescent="0.25">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4.25" customHeight="1" x14ac:dyDescent="0.25">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4.25" customHeight="1" x14ac:dyDescent="0.2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4.25" customHeight="1" x14ac:dyDescent="0.25">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4.25" customHeight="1" x14ac:dyDescent="0.25">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4.25" customHeight="1" x14ac:dyDescent="0.25">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4.25" customHeight="1" x14ac:dyDescent="0.25">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4.25" customHeight="1" x14ac:dyDescent="0.25">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4.25" customHeight="1" x14ac:dyDescent="0.25">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4.25" customHeight="1" x14ac:dyDescent="0.25">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4.25" customHeight="1" x14ac:dyDescent="0.25">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4.25" customHeight="1" x14ac:dyDescent="0.25">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4.25" customHeight="1" x14ac:dyDescent="0.2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4.25" customHeight="1" x14ac:dyDescent="0.25">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4.25" customHeight="1" x14ac:dyDescent="0.25">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4.25" customHeight="1" x14ac:dyDescent="0.25">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4.25" customHeight="1" x14ac:dyDescent="0.25">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4.25" customHeight="1" x14ac:dyDescent="0.25">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4.25" customHeight="1" x14ac:dyDescent="0.25">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4.25" customHeight="1" x14ac:dyDescent="0.25">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4.25" customHeight="1" x14ac:dyDescent="0.25">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4.25" customHeight="1" x14ac:dyDescent="0.25">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4.25" customHeight="1" x14ac:dyDescent="0.2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4.25" customHeight="1" x14ac:dyDescent="0.25">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4.25" customHeight="1" x14ac:dyDescent="0.25">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4.25" customHeight="1" x14ac:dyDescent="0.25">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4.25" customHeight="1" x14ac:dyDescent="0.25">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4.25" customHeight="1" x14ac:dyDescent="0.25">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4.25" customHeight="1" x14ac:dyDescent="0.25">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4.25" customHeight="1" x14ac:dyDescent="0.25">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4.25" customHeight="1" x14ac:dyDescent="0.25">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4.25" customHeight="1" x14ac:dyDescent="0.25">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4.25" customHeight="1" x14ac:dyDescent="0.2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4.25" customHeight="1" x14ac:dyDescent="0.25">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4.25" customHeight="1" x14ac:dyDescent="0.25">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4.25" customHeight="1" x14ac:dyDescent="0.25">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4.25" customHeight="1" x14ac:dyDescent="0.25">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4.25" customHeight="1" x14ac:dyDescent="0.25">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4.25" customHeight="1" x14ac:dyDescent="0.25">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4.25" customHeight="1" x14ac:dyDescent="0.25">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4.25" customHeight="1" x14ac:dyDescent="0.25">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4.25" customHeight="1" x14ac:dyDescent="0.25">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4.25" customHeight="1" x14ac:dyDescent="0.2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4.25" customHeight="1" x14ac:dyDescent="0.25">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4.25" customHeight="1" x14ac:dyDescent="0.25">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4.25" customHeight="1" x14ac:dyDescent="0.25">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4.25" customHeight="1" x14ac:dyDescent="0.25">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4.25" customHeight="1" x14ac:dyDescent="0.25">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4.25" customHeight="1" x14ac:dyDescent="0.25">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4.25" customHeight="1" x14ac:dyDescent="0.25">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4.25" customHeight="1" x14ac:dyDescent="0.25">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4.25" customHeight="1" x14ac:dyDescent="0.25">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4.25" customHeight="1" x14ac:dyDescent="0.2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4.25" customHeight="1" x14ac:dyDescent="0.25">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4.25" customHeight="1" x14ac:dyDescent="0.25">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4.25" customHeight="1" x14ac:dyDescent="0.25">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4.25" customHeight="1" x14ac:dyDescent="0.25">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4.25" customHeight="1" x14ac:dyDescent="0.25">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4.25" customHeight="1" x14ac:dyDescent="0.25">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4.25" customHeight="1" x14ac:dyDescent="0.25">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4.25" customHeight="1" x14ac:dyDescent="0.25">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4.25" customHeight="1" x14ac:dyDescent="0.25">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4.25" customHeight="1" x14ac:dyDescent="0.2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4.25" customHeight="1" x14ac:dyDescent="0.25">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4.25" customHeight="1" x14ac:dyDescent="0.25">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4.25" customHeight="1" x14ac:dyDescent="0.25">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4.25" customHeight="1" x14ac:dyDescent="0.25">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4.25" customHeight="1" x14ac:dyDescent="0.25">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4.25" customHeight="1" x14ac:dyDescent="0.25">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4.25" customHeight="1" x14ac:dyDescent="0.25">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4.25" customHeight="1" x14ac:dyDescent="0.25">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4.25" customHeight="1" x14ac:dyDescent="0.25">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4.25" customHeight="1" x14ac:dyDescent="0.2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4.25" customHeight="1" x14ac:dyDescent="0.25">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4.25" customHeight="1" x14ac:dyDescent="0.25">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4.25" customHeight="1" x14ac:dyDescent="0.25">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4.25" customHeight="1" x14ac:dyDescent="0.25">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4.25" customHeight="1" x14ac:dyDescent="0.25">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4.25" customHeight="1" x14ac:dyDescent="0.25">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4.25" customHeight="1" x14ac:dyDescent="0.25">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4.25" customHeight="1" x14ac:dyDescent="0.25">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4.25" customHeight="1" x14ac:dyDescent="0.25">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4.25" customHeight="1" x14ac:dyDescent="0.2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4.25" customHeight="1" x14ac:dyDescent="0.25">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4.25" customHeight="1" x14ac:dyDescent="0.25">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4.25" customHeight="1" x14ac:dyDescent="0.25">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4.25" customHeight="1" x14ac:dyDescent="0.25">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4.25" customHeight="1" x14ac:dyDescent="0.25">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4.25" customHeight="1" x14ac:dyDescent="0.25">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4.25" customHeight="1" x14ac:dyDescent="0.25">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4.25" customHeight="1" x14ac:dyDescent="0.25">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4.25" customHeight="1" x14ac:dyDescent="0.25">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4.25" customHeight="1" x14ac:dyDescent="0.2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4.25" customHeight="1" x14ac:dyDescent="0.25">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4.25" customHeight="1" x14ac:dyDescent="0.25">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4.25" customHeight="1" x14ac:dyDescent="0.25">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4.25" customHeight="1" x14ac:dyDescent="0.25">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4.25" customHeight="1" x14ac:dyDescent="0.25">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4.25" customHeight="1" x14ac:dyDescent="0.25">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4.25" customHeight="1" x14ac:dyDescent="0.25">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4.25" customHeight="1" x14ac:dyDescent="0.25">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4.25" customHeight="1" x14ac:dyDescent="0.25">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4.25" customHeight="1" x14ac:dyDescent="0.2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4.25" customHeight="1" x14ac:dyDescent="0.25">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4.25" customHeight="1" x14ac:dyDescent="0.25">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4.25" customHeight="1" x14ac:dyDescent="0.25">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4.25" customHeight="1" x14ac:dyDescent="0.25">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4.25" customHeight="1" x14ac:dyDescent="0.25">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4.25" customHeight="1" x14ac:dyDescent="0.25">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4.25" customHeight="1" x14ac:dyDescent="0.25">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4.25" customHeight="1" x14ac:dyDescent="0.25">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4.25" customHeight="1" x14ac:dyDescent="0.25">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4.25" customHeight="1" x14ac:dyDescent="0.2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4.25" customHeight="1" x14ac:dyDescent="0.25">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4.25" customHeight="1" x14ac:dyDescent="0.25">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4.25" customHeight="1" x14ac:dyDescent="0.25">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4.25" customHeight="1" x14ac:dyDescent="0.25">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4.25" customHeight="1" x14ac:dyDescent="0.25">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4.25" customHeight="1" x14ac:dyDescent="0.25">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4.25" customHeight="1" x14ac:dyDescent="0.25">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4.25" customHeight="1" x14ac:dyDescent="0.25">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4.25" customHeight="1" x14ac:dyDescent="0.25">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4.25" customHeight="1" x14ac:dyDescent="0.2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4.25" customHeight="1" x14ac:dyDescent="0.25">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4.25" customHeight="1" x14ac:dyDescent="0.25">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4.25" customHeight="1" x14ac:dyDescent="0.25">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4.25" customHeight="1" x14ac:dyDescent="0.25">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4.25" customHeight="1" x14ac:dyDescent="0.25">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4.25" customHeight="1" x14ac:dyDescent="0.25">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sheetData>
  <mergeCells count="38">
    <mergeCell ref="A16:F19"/>
    <mergeCell ref="G22:H22"/>
    <mergeCell ref="G1:I1"/>
    <mergeCell ref="A30:E30"/>
    <mergeCell ref="B21:C21"/>
    <mergeCell ref="D21:E21"/>
    <mergeCell ref="D23:E23"/>
    <mergeCell ref="B26:C26"/>
    <mergeCell ref="D26:E26"/>
    <mergeCell ref="B23:C23"/>
    <mergeCell ref="A9:E9"/>
    <mergeCell ref="A8:B8"/>
    <mergeCell ref="B12:E12"/>
    <mergeCell ref="B13:E13"/>
    <mergeCell ref="A10:E10"/>
    <mergeCell ref="B11:E11"/>
    <mergeCell ref="B20:C20"/>
    <mergeCell ref="D20:E20"/>
    <mergeCell ref="B24:C24"/>
    <mergeCell ref="B27:C27"/>
    <mergeCell ref="D25:E25"/>
    <mergeCell ref="B25:C25"/>
    <mergeCell ref="B22:C22"/>
    <mergeCell ref="D22:E22"/>
    <mergeCell ref="D24:E24"/>
    <mergeCell ref="D27:E27"/>
    <mergeCell ref="F21:G21"/>
    <mergeCell ref="B36:C36"/>
    <mergeCell ref="B37:C37"/>
    <mergeCell ref="C61:D61"/>
    <mergeCell ref="A61:B61"/>
    <mergeCell ref="B38:C38"/>
    <mergeCell ref="A59:B59"/>
    <mergeCell ref="C58:D58"/>
    <mergeCell ref="C59:D59"/>
    <mergeCell ref="C60:D60"/>
    <mergeCell ref="A60:B60"/>
    <mergeCell ref="A58:B58"/>
  </mergeCells>
  <pageMargins left="0.25" right="0.25" top="0.75" bottom="0.75" header="0.3" footer="0.3"/>
  <pageSetup paperSize="8" scale="84" fitToHeight="0" orientation="portrait" horizontalDpi="300"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5"/>
  <sheetViews>
    <sheetView topLeftCell="A51" zoomScale="90" zoomScaleNormal="90" workbookViewId="0">
      <selection activeCell="A27" sqref="A27:E27"/>
    </sheetView>
  </sheetViews>
  <sheetFormatPr defaultColWidth="15.140625" defaultRowHeight="15" customHeight="1" x14ac:dyDescent="0.25"/>
  <cols>
    <col min="1" max="1" width="22" style="3" customWidth="1"/>
    <col min="2" max="2" width="24.28515625" style="3" customWidth="1"/>
    <col min="3" max="3" width="25.140625" style="3" customWidth="1"/>
    <col min="4" max="4" width="24" style="3" customWidth="1"/>
    <col min="5" max="5" width="20.28515625" style="3" customWidth="1"/>
    <col min="6" max="6" width="27.28515625" style="3" customWidth="1"/>
    <col min="7" max="7" width="13.28515625" style="3" customWidth="1"/>
    <col min="8" max="8" width="14" style="3" customWidth="1"/>
    <col min="9" max="9" width="39.28515625" style="3" customWidth="1"/>
    <col min="10" max="26" width="8" style="3" customWidth="1"/>
    <col min="27" max="16384" width="15.140625" style="3"/>
  </cols>
  <sheetData>
    <row r="1" spans="1:26" ht="27" customHeight="1" x14ac:dyDescent="0.25">
      <c r="A1" s="1" t="s">
        <v>83</v>
      </c>
      <c r="B1" s="2"/>
      <c r="C1" s="2"/>
      <c r="D1" s="2"/>
      <c r="E1" s="2"/>
      <c r="F1" s="2"/>
      <c r="G1" s="88"/>
      <c r="H1" s="89"/>
      <c r="I1" s="89"/>
      <c r="J1" s="2"/>
      <c r="K1" s="2"/>
      <c r="L1" s="2"/>
      <c r="M1" s="2"/>
      <c r="N1" s="2"/>
      <c r="O1" s="2"/>
      <c r="P1" s="2"/>
      <c r="Q1" s="2"/>
      <c r="R1" s="2"/>
      <c r="S1" s="2"/>
      <c r="T1" s="2"/>
      <c r="U1" s="2"/>
      <c r="V1" s="2"/>
      <c r="W1" s="2"/>
      <c r="X1" s="2"/>
      <c r="Y1" s="2"/>
      <c r="Z1" s="2"/>
    </row>
    <row r="2" spans="1:26" ht="17.25" customHeight="1" x14ac:dyDescent="0.25">
      <c r="A2" s="4" t="s">
        <v>72</v>
      </c>
      <c r="B2" s="2"/>
      <c r="C2" s="2"/>
      <c r="D2" s="2"/>
      <c r="E2" s="2"/>
      <c r="F2" s="2"/>
      <c r="G2" s="5"/>
      <c r="H2" s="5"/>
      <c r="I2" s="2"/>
      <c r="J2" s="2"/>
      <c r="K2" s="2"/>
      <c r="L2" s="2"/>
      <c r="M2" s="2"/>
      <c r="N2" s="2"/>
      <c r="O2" s="2"/>
      <c r="P2" s="2"/>
      <c r="Q2" s="2"/>
      <c r="R2" s="2"/>
      <c r="S2" s="2"/>
      <c r="T2" s="2"/>
      <c r="U2" s="2"/>
      <c r="V2" s="2"/>
      <c r="W2" s="2"/>
      <c r="X2" s="2"/>
      <c r="Y2" s="2"/>
      <c r="Z2" s="2"/>
    </row>
    <row r="3" spans="1:26" ht="27.75" customHeight="1" x14ac:dyDescent="0.25">
      <c r="A3" s="6" t="s">
        <v>147</v>
      </c>
      <c r="B3" s="2"/>
      <c r="C3" s="2"/>
      <c r="D3" s="2"/>
      <c r="E3" s="2"/>
      <c r="F3" s="2"/>
      <c r="G3" s="5"/>
      <c r="H3" s="5"/>
      <c r="I3" s="2"/>
      <c r="J3" s="2"/>
      <c r="K3" s="2"/>
      <c r="L3" s="2"/>
      <c r="M3" s="2"/>
      <c r="N3" s="2"/>
      <c r="O3" s="2"/>
      <c r="P3" s="2"/>
      <c r="Q3" s="2"/>
      <c r="R3" s="2"/>
      <c r="S3" s="2"/>
      <c r="T3" s="2"/>
      <c r="U3" s="2"/>
      <c r="V3" s="2"/>
      <c r="W3" s="2"/>
      <c r="X3" s="2"/>
      <c r="Y3" s="2"/>
      <c r="Z3" s="2"/>
    </row>
    <row r="4" spans="1:26" ht="27.75" customHeight="1" x14ac:dyDescent="0.3">
      <c r="A4" s="7"/>
      <c r="B4" s="2"/>
      <c r="C4" s="2"/>
      <c r="D4" s="2"/>
      <c r="E4" s="2"/>
      <c r="F4" s="2"/>
      <c r="G4" s="5"/>
      <c r="H4" s="5"/>
      <c r="I4" s="2"/>
      <c r="J4" s="2"/>
      <c r="K4" s="2"/>
      <c r="L4" s="2"/>
      <c r="M4" s="2"/>
      <c r="N4" s="2"/>
      <c r="O4" s="2"/>
      <c r="P4" s="2"/>
      <c r="Q4" s="2"/>
      <c r="R4" s="2"/>
      <c r="S4" s="2"/>
      <c r="T4" s="2"/>
      <c r="U4" s="2"/>
      <c r="V4" s="2"/>
      <c r="W4" s="2"/>
      <c r="X4" s="2"/>
      <c r="Y4" s="2"/>
      <c r="Z4" s="2"/>
    </row>
    <row r="5" spans="1:26" ht="18" customHeight="1" x14ac:dyDescent="0.3">
      <c r="A5" s="8" t="s">
        <v>28</v>
      </c>
      <c r="B5" s="9" t="str">
        <f ca="1">MID(CELL("filename",A2),FIND("]",CELL("filename",A2))+1,256)</f>
        <v>ettevõtlus</v>
      </c>
      <c r="C5" s="2"/>
      <c r="D5" s="2"/>
      <c r="E5" s="2"/>
      <c r="F5" s="2"/>
      <c r="G5" s="2"/>
      <c r="H5" s="2"/>
      <c r="I5" s="2"/>
      <c r="J5" s="2"/>
      <c r="K5" s="2"/>
      <c r="L5" s="2"/>
      <c r="M5" s="2"/>
      <c r="N5" s="2"/>
      <c r="O5" s="2"/>
      <c r="P5" s="2"/>
      <c r="Q5" s="2"/>
      <c r="R5" s="2"/>
      <c r="S5" s="2"/>
      <c r="T5" s="2"/>
      <c r="U5" s="2"/>
      <c r="V5" s="2"/>
      <c r="W5" s="2"/>
      <c r="X5" s="2"/>
      <c r="Y5" s="2"/>
      <c r="Z5" s="2"/>
    </row>
    <row r="6" spans="1:26" ht="46.5" customHeight="1" x14ac:dyDescent="0.25">
      <c r="A6" s="10" t="s">
        <v>29</v>
      </c>
      <c r="B6" s="41" t="s">
        <v>30</v>
      </c>
      <c r="C6" s="2"/>
      <c r="D6" s="2"/>
      <c r="E6" s="2"/>
      <c r="F6" s="2"/>
      <c r="G6" s="2"/>
      <c r="H6" s="2"/>
      <c r="I6" s="2"/>
      <c r="J6" s="2"/>
      <c r="K6" s="2"/>
      <c r="L6" s="2"/>
      <c r="M6" s="2"/>
      <c r="N6" s="2"/>
      <c r="O6" s="2"/>
      <c r="P6" s="2"/>
      <c r="Q6" s="2"/>
      <c r="R6" s="2"/>
      <c r="S6" s="2"/>
      <c r="T6" s="2"/>
      <c r="U6" s="2"/>
      <c r="V6" s="2"/>
      <c r="W6" s="2"/>
      <c r="X6" s="2"/>
      <c r="Y6" s="2"/>
      <c r="Z6" s="2"/>
    </row>
    <row r="7" spans="1:26" ht="14.25" customHeight="1" x14ac:dyDescent="0.25">
      <c r="A7" s="2"/>
      <c r="B7" s="9"/>
      <c r="C7" s="2"/>
      <c r="D7" s="2"/>
      <c r="E7" s="2"/>
      <c r="F7" s="2"/>
      <c r="G7" s="2"/>
      <c r="H7" s="2"/>
      <c r="I7" s="2"/>
      <c r="J7" s="2"/>
      <c r="K7" s="2"/>
      <c r="L7" s="2"/>
      <c r="M7" s="2"/>
      <c r="N7" s="2"/>
      <c r="O7" s="2"/>
      <c r="P7" s="2"/>
      <c r="Q7" s="2"/>
      <c r="R7" s="2"/>
      <c r="S7" s="2"/>
      <c r="T7" s="2"/>
      <c r="U7" s="2"/>
      <c r="V7" s="2"/>
      <c r="W7" s="2"/>
      <c r="X7" s="2"/>
      <c r="Y7" s="2"/>
      <c r="Z7" s="2"/>
    </row>
    <row r="8" spans="1:26" ht="20.25" customHeight="1" x14ac:dyDescent="0.25">
      <c r="A8" s="121" t="s">
        <v>31</v>
      </c>
      <c r="B8" s="89"/>
      <c r="C8" s="2"/>
      <c r="D8" s="2"/>
      <c r="E8" s="2"/>
      <c r="F8" s="2"/>
      <c r="G8" s="2"/>
      <c r="H8" s="2"/>
      <c r="I8" s="2"/>
      <c r="J8" s="2"/>
      <c r="K8" s="2"/>
      <c r="L8" s="2"/>
      <c r="M8" s="2"/>
      <c r="N8" s="2"/>
      <c r="O8" s="2"/>
      <c r="P8" s="2"/>
      <c r="Q8" s="2"/>
      <c r="R8" s="2"/>
      <c r="S8" s="2"/>
      <c r="T8" s="2"/>
      <c r="U8" s="2"/>
      <c r="V8" s="2"/>
      <c r="W8" s="2"/>
      <c r="X8" s="2"/>
      <c r="Y8" s="2"/>
      <c r="Z8" s="2"/>
    </row>
    <row r="9" spans="1:26" ht="18.75" customHeight="1" x14ac:dyDescent="0.25">
      <c r="A9" s="120" t="s">
        <v>32</v>
      </c>
      <c r="B9" s="119"/>
      <c r="C9" s="119"/>
      <c r="D9" s="119"/>
      <c r="E9" s="97"/>
      <c r="F9" s="2"/>
      <c r="G9" s="2"/>
      <c r="H9" s="2"/>
      <c r="I9" s="2"/>
      <c r="J9" s="2"/>
      <c r="K9" s="2"/>
      <c r="L9" s="2"/>
      <c r="M9" s="2"/>
      <c r="N9" s="2"/>
      <c r="O9" s="2"/>
      <c r="P9" s="2"/>
      <c r="Q9" s="2"/>
      <c r="R9" s="2"/>
      <c r="S9" s="2"/>
      <c r="T9" s="2"/>
      <c r="U9" s="2"/>
      <c r="V9" s="2"/>
      <c r="W9" s="2"/>
      <c r="X9" s="2"/>
      <c r="Y9" s="2"/>
      <c r="Z9" s="2"/>
    </row>
    <row r="10" spans="1:26" ht="62.25" customHeight="1" x14ac:dyDescent="0.25">
      <c r="A10" s="144" t="s">
        <v>120</v>
      </c>
      <c r="B10" s="124"/>
      <c r="C10" s="124"/>
      <c r="D10" s="124"/>
      <c r="E10" s="125"/>
      <c r="F10" s="2"/>
      <c r="G10" s="2"/>
      <c r="H10" s="2"/>
      <c r="I10" s="2"/>
      <c r="J10" s="2"/>
      <c r="K10" s="2"/>
      <c r="L10" s="2"/>
      <c r="M10" s="2"/>
      <c r="N10" s="2"/>
      <c r="O10" s="2"/>
      <c r="P10" s="2"/>
      <c r="Q10" s="2"/>
      <c r="R10" s="2"/>
      <c r="S10" s="2"/>
      <c r="T10" s="2"/>
      <c r="U10" s="2"/>
      <c r="V10" s="2"/>
      <c r="W10" s="2"/>
      <c r="X10" s="2"/>
      <c r="Y10" s="2"/>
      <c r="Z10" s="2"/>
    </row>
    <row r="11" spans="1:26" ht="91.5" customHeight="1" x14ac:dyDescent="0.25">
      <c r="A11" s="11" t="s">
        <v>33</v>
      </c>
      <c r="B11" s="99" t="s">
        <v>153</v>
      </c>
      <c r="C11" s="127"/>
      <c r="D11" s="127"/>
      <c r="E11" s="100"/>
      <c r="F11" s="2"/>
      <c r="G11" s="2"/>
      <c r="H11" s="2"/>
      <c r="I11" s="2"/>
      <c r="J11" s="2"/>
      <c r="K11" s="2"/>
      <c r="L11" s="2"/>
      <c r="M11" s="2"/>
      <c r="N11" s="2"/>
      <c r="O11" s="2"/>
      <c r="P11" s="2"/>
      <c r="Q11" s="2"/>
      <c r="R11" s="2"/>
      <c r="S11" s="2"/>
      <c r="T11" s="2"/>
      <c r="U11" s="2"/>
      <c r="V11" s="2"/>
      <c r="W11" s="2"/>
      <c r="X11" s="2"/>
      <c r="Y11" s="2"/>
      <c r="Z11" s="2"/>
    </row>
    <row r="12" spans="1:26" ht="303.75" customHeight="1" x14ac:dyDescent="0.25">
      <c r="A12" s="12" t="s">
        <v>35</v>
      </c>
      <c r="B12" s="148" t="s">
        <v>152</v>
      </c>
      <c r="C12" s="146"/>
      <c r="D12" s="146"/>
      <c r="E12" s="147"/>
      <c r="F12" s="2"/>
      <c r="G12" s="2"/>
      <c r="H12" s="2"/>
      <c r="I12" s="2"/>
      <c r="J12" s="2"/>
      <c r="K12" s="2"/>
      <c r="L12" s="2"/>
      <c r="M12" s="2"/>
      <c r="N12" s="2"/>
      <c r="O12" s="2"/>
      <c r="P12" s="2"/>
      <c r="Q12" s="2"/>
      <c r="R12" s="2"/>
      <c r="S12" s="2"/>
      <c r="T12" s="2"/>
      <c r="U12" s="2"/>
      <c r="V12" s="2"/>
      <c r="W12" s="2"/>
      <c r="X12" s="2"/>
      <c r="Y12" s="2"/>
      <c r="Z12" s="2"/>
    </row>
    <row r="13" spans="1:26" ht="138" customHeight="1" x14ac:dyDescent="0.25">
      <c r="A13" s="12" t="s">
        <v>36</v>
      </c>
      <c r="B13" s="122" t="s">
        <v>126</v>
      </c>
      <c r="C13" s="119"/>
      <c r="D13" s="119"/>
      <c r="E13" s="97"/>
      <c r="F13" s="2"/>
      <c r="G13" s="2"/>
      <c r="H13" s="2"/>
      <c r="I13" s="2"/>
      <c r="J13" s="2"/>
      <c r="K13" s="2"/>
      <c r="L13" s="2"/>
      <c r="M13" s="2"/>
      <c r="N13" s="2"/>
      <c r="O13" s="2"/>
      <c r="P13" s="2"/>
      <c r="Q13" s="2"/>
      <c r="R13" s="2"/>
      <c r="S13" s="2"/>
      <c r="T13" s="2"/>
      <c r="U13" s="2"/>
      <c r="V13" s="2"/>
      <c r="W13" s="2"/>
      <c r="X13" s="2"/>
      <c r="Y13" s="2"/>
      <c r="Z13" s="2"/>
    </row>
    <row r="14" spans="1:26" ht="14.25" customHeight="1" x14ac:dyDescent="0.25">
      <c r="A14" s="2"/>
      <c r="B14" s="2"/>
      <c r="C14" s="2"/>
      <c r="D14" s="2"/>
      <c r="E14" s="2"/>
      <c r="F14" s="2"/>
      <c r="G14" s="2"/>
      <c r="H14" s="2"/>
      <c r="I14" s="2"/>
      <c r="J14" s="2"/>
      <c r="K14" s="2"/>
      <c r="L14" s="2"/>
      <c r="M14" s="2"/>
      <c r="N14" s="2"/>
      <c r="O14" s="2"/>
      <c r="P14" s="2"/>
      <c r="Q14" s="2"/>
      <c r="R14" s="2"/>
      <c r="S14" s="2"/>
      <c r="T14" s="2"/>
      <c r="U14" s="2"/>
      <c r="V14" s="2"/>
      <c r="W14" s="2"/>
      <c r="X14" s="2"/>
      <c r="Y14" s="2"/>
      <c r="Z14" s="2"/>
    </row>
    <row r="15" spans="1:26" ht="14.25" customHeight="1" x14ac:dyDescent="0.25">
      <c r="A15" s="13" t="s">
        <v>37</v>
      </c>
      <c r="B15" s="2"/>
      <c r="C15" s="2"/>
      <c r="D15" s="2"/>
      <c r="E15" s="2"/>
      <c r="F15" s="2"/>
      <c r="G15" s="2"/>
      <c r="H15" s="2"/>
      <c r="I15" s="2"/>
      <c r="J15" s="2"/>
      <c r="K15" s="2"/>
      <c r="L15" s="2"/>
      <c r="M15" s="2"/>
      <c r="N15" s="2"/>
      <c r="O15" s="2"/>
      <c r="P15" s="2"/>
      <c r="Q15" s="2"/>
      <c r="R15" s="2"/>
      <c r="S15" s="2"/>
      <c r="T15" s="2"/>
      <c r="U15" s="2"/>
      <c r="V15" s="2"/>
      <c r="W15" s="2"/>
      <c r="X15" s="2"/>
      <c r="Y15" s="2"/>
      <c r="Z15" s="2"/>
    </row>
    <row r="16" spans="1:26" ht="131.25" customHeight="1" x14ac:dyDescent="0.25">
      <c r="A16" s="145" t="s">
        <v>154</v>
      </c>
      <c r="B16" s="146"/>
      <c r="C16" s="146"/>
      <c r="D16" s="146"/>
      <c r="E16" s="146"/>
      <c r="F16" s="147"/>
      <c r="G16" s="2"/>
      <c r="H16" s="2"/>
      <c r="I16" s="2"/>
      <c r="J16" s="2"/>
      <c r="K16" s="2"/>
      <c r="L16" s="2"/>
      <c r="M16" s="2"/>
      <c r="N16" s="2"/>
      <c r="O16" s="2"/>
      <c r="P16" s="2"/>
      <c r="Q16" s="2"/>
      <c r="R16" s="2"/>
      <c r="S16" s="2"/>
      <c r="T16" s="2"/>
      <c r="U16" s="2"/>
      <c r="V16" s="2"/>
      <c r="W16" s="2"/>
      <c r="X16" s="2"/>
      <c r="Y16" s="2"/>
      <c r="Z16" s="2"/>
    </row>
    <row r="17" spans="1:26" ht="45" customHeight="1" x14ac:dyDescent="0.25">
      <c r="A17" s="16"/>
      <c r="B17" s="103" t="s">
        <v>38</v>
      </c>
      <c r="C17" s="100"/>
      <c r="D17" s="103" t="s">
        <v>39</v>
      </c>
      <c r="E17" s="100"/>
      <c r="F17" s="14"/>
      <c r="G17" s="14"/>
      <c r="H17" s="15"/>
      <c r="I17" s="2"/>
      <c r="J17" s="2"/>
      <c r="K17" s="2"/>
      <c r="L17" s="2"/>
      <c r="M17" s="2"/>
      <c r="N17" s="2"/>
      <c r="O17" s="2"/>
      <c r="P17" s="2"/>
      <c r="Q17" s="2"/>
      <c r="R17" s="2"/>
      <c r="S17" s="2"/>
      <c r="T17" s="2"/>
      <c r="U17" s="2"/>
      <c r="V17" s="2"/>
      <c r="W17" s="2"/>
      <c r="X17" s="2"/>
      <c r="Y17" s="2"/>
      <c r="Z17" s="2"/>
    </row>
    <row r="18" spans="1:26" ht="343.5" customHeight="1" x14ac:dyDescent="0.25">
      <c r="A18" s="17" t="s">
        <v>41</v>
      </c>
      <c r="B18" s="106" t="s">
        <v>155</v>
      </c>
      <c r="C18" s="97"/>
      <c r="D18" s="130" t="s">
        <v>128</v>
      </c>
      <c r="E18" s="131"/>
      <c r="F18" s="14"/>
      <c r="G18" s="14"/>
      <c r="H18" s="15"/>
      <c r="I18" s="2"/>
      <c r="J18" s="2"/>
      <c r="K18" s="2"/>
      <c r="L18" s="2"/>
      <c r="M18" s="2"/>
      <c r="N18" s="2"/>
      <c r="O18" s="2"/>
      <c r="P18" s="2"/>
      <c r="Q18" s="2"/>
      <c r="R18" s="2"/>
      <c r="S18" s="2"/>
      <c r="T18" s="2"/>
      <c r="U18" s="2"/>
      <c r="V18" s="2"/>
      <c r="W18" s="2"/>
      <c r="X18" s="2"/>
      <c r="Y18" s="2"/>
      <c r="Z18" s="2"/>
    </row>
    <row r="19" spans="1:26" ht="259.5" customHeight="1" x14ac:dyDescent="0.25">
      <c r="A19" s="18" t="s">
        <v>42</v>
      </c>
      <c r="B19" s="104" t="s">
        <v>150</v>
      </c>
      <c r="C19" s="119"/>
      <c r="D19" s="135" t="s">
        <v>151</v>
      </c>
      <c r="E19" s="136"/>
      <c r="F19" s="142"/>
      <c r="G19" s="143"/>
      <c r="H19" s="15"/>
      <c r="I19" s="2"/>
      <c r="J19" s="2"/>
      <c r="K19" s="2"/>
      <c r="L19" s="2"/>
      <c r="M19" s="2"/>
      <c r="N19" s="2"/>
      <c r="O19" s="2"/>
      <c r="P19" s="2"/>
      <c r="Q19" s="2"/>
      <c r="R19" s="2"/>
      <c r="S19" s="2"/>
      <c r="T19" s="2"/>
      <c r="U19" s="2"/>
      <c r="V19" s="2"/>
      <c r="W19" s="2"/>
      <c r="X19" s="2"/>
      <c r="Y19" s="2"/>
      <c r="Z19" s="2"/>
    </row>
    <row r="20" spans="1:26" ht="41.45" customHeight="1" x14ac:dyDescent="0.25">
      <c r="A20" s="18" t="s">
        <v>43</v>
      </c>
      <c r="B20" s="106" t="s">
        <v>157</v>
      </c>
      <c r="C20" s="119"/>
      <c r="D20" s="135" t="s">
        <v>156</v>
      </c>
      <c r="E20" s="136"/>
      <c r="F20" s="141"/>
      <c r="G20" s="117"/>
      <c r="H20" s="15"/>
      <c r="I20" s="2"/>
      <c r="J20" s="2"/>
      <c r="K20" s="2"/>
      <c r="L20" s="2"/>
      <c r="M20" s="2"/>
      <c r="N20" s="2"/>
      <c r="O20" s="2"/>
      <c r="P20" s="2"/>
      <c r="Q20" s="2"/>
      <c r="R20" s="2"/>
      <c r="S20" s="2"/>
      <c r="T20" s="2"/>
      <c r="U20" s="2"/>
      <c r="V20" s="2"/>
      <c r="W20" s="2"/>
      <c r="X20" s="2"/>
      <c r="Y20" s="2"/>
      <c r="Z20" s="2"/>
    </row>
    <row r="21" spans="1:26" ht="36.6" customHeight="1" x14ac:dyDescent="0.25">
      <c r="A21" s="18" t="s">
        <v>44</v>
      </c>
      <c r="B21" s="106" t="s">
        <v>159</v>
      </c>
      <c r="C21" s="119"/>
      <c r="D21" s="138" t="s">
        <v>159</v>
      </c>
      <c r="E21" s="139"/>
      <c r="F21" s="14"/>
      <c r="G21" s="14"/>
      <c r="H21" s="15"/>
      <c r="I21" s="2"/>
      <c r="J21" s="2"/>
      <c r="K21" s="2"/>
      <c r="L21" s="2"/>
      <c r="M21" s="2"/>
      <c r="N21" s="2"/>
      <c r="O21" s="2"/>
      <c r="P21" s="2"/>
      <c r="Q21" s="2"/>
      <c r="R21" s="2"/>
      <c r="S21" s="2"/>
      <c r="T21" s="2"/>
      <c r="U21" s="2"/>
      <c r="V21" s="2"/>
      <c r="W21" s="2"/>
      <c r="X21" s="2"/>
      <c r="Y21" s="2"/>
      <c r="Z21" s="2"/>
    </row>
    <row r="22" spans="1:26" ht="87" customHeight="1" x14ac:dyDescent="0.25">
      <c r="A22" s="18" t="s">
        <v>45</v>
      </c>
      <c r="B22" s="137" t="s">
        <v>158</v>
      </c>
      <c r="C22" s="97"/>
      <c r="D22" s="106" t="s">
        <v>163</v>
      </c>
      <c r="E22" s="97"/>
      <c r="F22" s="14"/>
      <c r="G22" s="14"/>
      <c r="H22" s="15"/>
      <c r="I22" s="2"/>
      <c r="J22" s="2"/>
      <c r="K22" s="2"/>
      <c r="L22" s="2"/>
      <c r="M22" s="2"/>
      <c r="N22" s="2"/>
      <c r="O22" s="2"/>
      <c r="P22" s="2"/>
      <c r="Q22" s="2"/>
      <c r="R22" s="2"/>
      <c r="S22" s="2"/>
      <c r="T22" s="2"/>
      <c r="U22" s="2"/>
      <c r="V22" s="2"/>
      <c r="W22" s="2"/>
      <c r="X22" s="2"/>
      <c r="Y22" s="2"/>
      <c r="Z22" s="2"/>
    </row>
    <row r="23" spans="1:26" ht="53.45" customHeight="1" x14ac:dyDescent="0.25">
      <c r="A23" s="42" t="s">
        <v>66</v>
      </c>
      <c r="B23" s="137" t="s">
        <v>160</v>
      </c>
      <c r="C23" s="97"/>
      <c r="D23" s="106" t="s">
        <v>146</v>
      </c>
      <c r="E23" s="97"/>
      <c r="F23" s="14"/>
      <c r="G23" s="14"/>
      <c r="H23" s="15"/>
      <c r="I23" s="2"/>
      <c r="J23" s="2"/>
      <c r="K23" s="2"/>
      <c r="L23" s="2"/>
      <c r="M23" s="2"/>
      <c r="N23" s="2"/>
      <c r="O23" s="2"/>
      <c r="P23" s="2"/>
      <c r="Q23" s="2"/>
      <c r="R23" s="2"/>
      <c r="S23" s="2"/>
      <c r="T23" s="2"/>
      <c r="U23" s="2"/>
      <c r="V23" s="2"/>
      <c r="W23" s="2"/>
      <c r="X23" s="2"/>
      <c r="Y23" s="2"/>
      <c r="Z23" s="2"/>
    </row>
    <row r="24" spans="1:26" ht="65.45" customHeight="1" x14ac:dyDescent="0.25">
      <c r="A24" s="79" t="s">
        <v>46</v>
      </c>
      <c r="B24" s="140" t="s">
        <v>132</v>
      </c>
      <c r="C24" s="140"/>
      <c r="D24" s="134" t="s">
        <v>164</v>
      </c>
      <c r="E24" s="97"/>
      <c r="F24" s="14"/>
      <c r="G24" s="14"/>
      <c r="H24" s="15"/>
      <c r="I24" s="2"/>
      <c r="J24" s="2"/>
      <c r="K24" s="2"/>
      <c r="L24" s="2"/>
      <c r="M24" s="2"/>
      <c r="N24" s="2"/>
      <c r="O24" s="2"/>
      <c r="P24" s="2"/>
      <c r="Q24" s="2"/>
      <c r="R24" s="2"/>
      <c r="S24" s="2"/>
      <c r="T24" s="2"/>
      <c r="U24" s="2"/>
      <c r="V24" s="2"/>
      <c r="W24" s="2"/>
      <c r="X24" s="2"/>
      <c r="Y24" s="2"/>
      <c r="Z24" s="2"/>
    </row>
    <row r="25" spans="1:26" ht="14.25" customHeight="1" x14ac:dyDescent="0.25">
      <c r="A25" s="15"/>
      <c r="B25" s="14"/>
      <c r="C25" s="14"/>
      <c r="D25" s="14"/>
      <c r="E25" s="15"/>
      <c r="F25" s="14"/>
      <c r="G25" s="14"/>
      <c r="H25" s="15"/>
      <c r="I25" s="2"/>
      <c r="J25" s="2"/>
      <c r="K25" s="2"/>
      <c r="L25" s="2"/>
      <c r="M25" s="2"/>
      <c r="N25" s="2"/>
      <c r="O25" s="2"/>
      <c r="P25" s="2"/>
      <c r="Q25" s="2"/>
      <c r="R25" s="2"/>
      <c r="S25" s="2"/>
      <c r="T25" s="2"/>
      <c r="U25" s="2"/>
      <c r="V25" s="2"/>
      <c r="W25" s="2"/>
      <c r="X25" s="2"/>
      <c r="Y25" s="2"/>
      <c r="Z25" s="2"/>
    </row>
    <row r="26" spans="1:26" ht="14.25" customHeight="1" x14ac:dyDescent="0.25">
      <c r="A26" s="13" t="s">
        <v>47</v>
      </c>
      <c r="B26" s="2"/>
      <c r="C26" s="2"/>
      <c r="D26" s="2"/>
      <c r="E26" s="2"/>
      <c r="F26" s="2"/>
      <c r="G26" s="14"/>
      <c r="H26" s="15"/>
      <c r="I26" s="2"/>
      <c r="J26" s="2"/>
      <c r="K26" s="2"/>
      <c r="L26" s="2"/>
      <c r="M26" s="2"/>
      <c r="N26" s="2"/>
      <c r="O26" s="2"/>
      <c r="P26" s="2"/>
      <c r="Q26" s="2"/>
      <c r="R26" s="2"/>
      <c r="S26" s="2"/>
      <c r="T26" s="2"/>
      <c r="U26" s="2"/>
      <c r="V26" s="2"/>
      <c r="W26" s="2"/>
      <c r="X26" s="2"/>
      <c r="Y26" s="2"/>
      <c r="Z26" s="2"/>
    </row>
    <row r="27" spans="1:26" ht="120.75" customHeight="1" x14ac:dyDescent="0.25">
      <c r="A27" s="106" t="s">
        <v>165</v>
      </c>
      <c r="B27" s="119"/>
      <c r="C27" s="119"/>
      <c r="D27" s="119"/>
      <c r="E27" s="97"/>
      <c r="F27" s="43"/>
      <c r="G27" s="14"/>
      <c r="H27" s="14"/>
      <c r="I27" s="2"/>
      <c r="J27" s="2"/>
      <c r="K27" s="2"/>
      <c r="L27" s="2"/>
      <c r="M27" s="2"/>
      <c r="N27" s="2"/>
      <c r="O27" s="2"/>
      <c r="P27" s="2"/>
      <c r="Q27" s="2"/>
      <c r="R27" s="2"/>
      <c r="S27" s="2"/>
      <c r="T27" s="2"/>
      <c r="U27" s="2"/>
      <c r="V27" s="2"/>
      <c r="W27" s="2"/>
      <c r="X27" s="2"/>
      <c r="Y27" s="2"/>
      <c r="Z27" s="2"/>
    </row>
    <row r="28" spans="1:26" ht="25.5" customHeight="1" x14ac:dyDescent="0.25">
      <c r="A28" s="15"/>
      <c r="B28" s="14"/>
      <c r="C28" s="14"/>
      <c r="D28" s="14"/>
      <c r="E28" s="15"/>
      <c r="F28" s="14"/>
      <c r="G28" s="14"/>
      <c r="H28" s="15"/>
      <c r="I28" s="2"/>
      <c r="J28" s="2"/>
      <c r="K28" s="2"/>
      <c r="L28" s="2"/>
      <c r="M28" s="2"/>
      <c r="N28" s="2"/>
      <c r="O28" s="2"/>
      <c r="P28" s="2"/>
      <c r="Q28" s="2"/>
      <c r="R28" s="2"/>
      <c r="S28" s="2"/>
      <c r="T28" s="2"/>
      <c r="U28" s="2"/>
      <c r="V28" s="2"/>
      <c r="W28" s="2"/>
      <c r="X28" s="2"/>
      <c r="Y28" s="2"/>
      <c r="Z28" s="2"/>
    </row>
    <row r="29" spans="1:26" ht="113.25" hidden="1" customHeight="1" x14ac:dyDescent="0.25">
      <c r="A29" s="15"/>
      <c r="B29" s="14"/>
      <c r="C29" s="14"/>
      <c r="D29" s="14"/>
      <c r="E29" s="15"/>
      <c r="F29" s="14"/>
      <c r="G29" s="14"/>
      <c r="H29" s="15"/>
      <c r="I29" s="2"/>
      <c r="J29" s="2"/>
      <c r="K29" s="2"/>
      <c r="L29" s="2"/>
      <c r="M29" s="2"/>
      <c r="N29" s="2"/>
      <c r="O29" s="2"/>
      <c r="P29" s="2"/>
      <c r="Q29" s="2"/>
      <c r="R29" s="2"/>
      <c r="S29" s="2"/>
      <c r="T29" s="2"/>
      <c r="U29" s="2"/>
      <c r="V29" s="2"/>
      <c r="W29" s="2"/>
      <c r="X29" s="2"/>
      <c r="Y29" s="2"/>
      <c r="Z29" s="2"/>
    </row>
    <row r="30" spans="1:26" ht="113.25" hidden="1" customHeight="1" x14ac:dyDescent="0.25">
      <c r="A30" s="15"/>
      <c r="B30" s="14"/>
      <c r="C30" s="14"/>
      <c r="D30" s="14"/>
      <c r="E30" s="15"/>
      <c r="F30" s="14"/>
      <c r="G30" s="14"/>
      <c r="H30" s="15"/>
      <c r="I30" s="2"/>
      <c r="J30" s="2"/>
      <c r="K30" s="2"/>
      <c r="L30" s="2"/>
      <c r="M30" s="2"/>
      <c r="N30" s="2"/>
      <c r="O30" s="2"/>
      <c r="P30" s="2"/>
      <c r="Q30" s="2"/>
      <c r="R30" s="2"/>
      <c r="S30" s="2"/>
      <c r="T30" s="2"/>
      <c r="U30" s="2"/>
      <c r="V30" s="2"/>
      <c r="W30" s="2"/>
      <c r="X30" s="2"/>
      <c r="Y30" s="2"/>
      <c r="Z30" s="2"/>
    </row>
    <row r="31" spans="1:26" ht="113.25" hidden="1" customHeight="1" x14ac:dyDescent="0.25">
      <c r="A31" s="15"/>
      <c r="B31" s="14"/>
      <c r="C31" s="14"/>
      <c r="D31" s="14"/>
      <c r="E31" s="15"/>
      <c r="F31" s="14"/>
      <c r="G31" s="14"/>
      <c r="H31" s="15"/>
      <c r="I31" s="2"/>
      <c r="J31" s="2"/>
      <c r="K31" s="2"/>
      <c r="L31" s="2"/>
      <c r="M31" s="2"/>
      <c r="N31" s="2"/>
      <c r="O31" s="2"/>
      <c r="P31" s="2"/>
      <c r="Q31" s="2"/>
      <c r="R31" s="2"/>
      <c r="S31" s="2"/>
      <c r="T31" s="2"/>
      <c r="U31" s="2"/>
      <c r="V31" s="2"/>
      <c r="W31" s="2"/>
      <c r="X31" s="2"/>
      <c r="Y31" s="2"/>
      <c r="Z31" s="2"/>
    </row>
    <row r="32" spans="1:26" ht="24.75" customHeight="1" x14ac:dyDescent="0.25">
      <c r="A32" s="19" t="s">
        <v>48</v>
      </c>
      <c r="B32" s="14"/>
      <c r="C32" s="14"/>
      <c r="D32" s="14"/>
      <c r="E32" s="15"/>
      <c r="F32" s="14"/>
      <c r="G32" s="14"/>
      <c r="H32" s="15"/>
      <c r="I32" s="2"/>
      <c r="J32" s="2"/>
      <c r="K32" s="2"/>
      <c r="L32" s="2"/>
      <c r="M32" s="2"/>
      <c r="N32" s="2"/>
      <c r="O32" s="2"/>
      <c r="P32" s="2"/>
      <c r="Q32" s="2"/>
      <c r="R32" s="2"/>
      <c r="S32" s="2"/>
      <c r="T32" s="2"/>
      <c r="U32" s="2"/>
      <c r="V32" s="2"/>
      <c r="W32" s="2"/>
      <c r="X32" s="2"/>
      <c r="Y32" s="2"/>
      <c r="Z32" s="2"/>
    </row>
    <row r="33" spans="1:26" ht="57.75" customHeight="1" thickBot="1" x14ac:dyDescent="0.3">
      <c r="A33" s="20" t="s">
        <v>80</v>
      </c>
      <c r="B33" s="92" t="s">
        <v>49</v>
      </c>
      <c r="C33" s="93"/>
      <c r="D33" s="21" t="s">
        <v>81</v>
      </c>
      <c r="E33" s="2"/>
      <c r="F33" s="2"/>
      <c r="G33" s="2"/>
      <c r="H33" s="2"/>
      <c r="I33" s="2"/>
      <c r="J33" s="2"/>
      <c r="K33" s="2"/>
      <c r="L33" s="2"/>
      <c r="M33" s="2"/>
      <c r="N33" s="2"/>
      <c r="O33" s="2"/>
      <c r="P33" s="2"/>
      <c r="Q33" s="2"/>
      <c r="R33" s="2"/>
      <c r="S33" s="2"/>
      <c r="T33" s="2"/>
      <c r="U33" s="2"/>
      <c r="V33" s="2"/>
      <c r="W33" s="2"/>
      <c r="X33" s="2"/>
      <c r="Y33" s="2"/>
      <c r="Z33" s="2"/>
    </row>
    <row r="34" spans="1:26" ht="162" customHeight="1" x14ac:dyDescent="0.25">
      <c r="A34" s="50" t="s">
        <v>118</v>
      </c>
      <c r="B34" s="132" t="s">
        <v>119</v>
      </c>
      <c r="C34" s="133"/>
      <c r="D34" s="50" t="s">
        <v>129</v>
      </c>
      <c r="E34" s="44"/>
      <c r="F34" s="2"/>
      <c r="G34" s="2"/>
      <c r="H34" s="2"/>
      <c r="I34" s="2"/>
      <c r="J34" s="2"/>
      <c r="K34" s="2"/>
      <c r="L34" s="2"/>
      <c r="M34" s="2"/>
      <c r="N34" s="2"/>
      <c r="O34" s="2"/>
      <c r="P34" s="2"/>
      <c r="Q34" s="2"/>
      <c r="R34" s="2"/>
      <c r="S34" s="2"/>
      <c r="T34" s="2"/>
      <c r="U34" s="2"/>
      <c r="V34" s="2"/>
      <c r="W34" s="2"/>
      <c r="X34" s="2"/>
      <c r="Y34" s="2"/>
      <c r="Z34" s="2"/>
    </row>
    <row r="35" spans="1:26" ht="44.25" customHeight="1" x14ac:dyDescent="0.25">
      <c r="A35" s="51" t="s">
        <v>117</v>
      </c>
      <c r="B35" s="128" t="s">
        <v>101</v>
      </c>
      <c r="C35" s="129"/>
      <c r="D35" s="51"/>
      <c r="E35" s="44"/>
      <c r="F35" s="2"/>
      <c r="G35" s="2"/>
      <c r="H35" s="2"/>
      <c r="I35" s="2"/>
      <c r="J35" s="2"/>
      <c r="K35" s="2"/>
      <c r="L35" s="2"/>
      <c r="M35" s="2"/>
      <c r="N35" s="2"/>
      <c r="O35" s="2"/>
      <c r="P35" s="2"/>
      <c r="Q35" s="2"/>
      <c r="R35" s="2"/>
      <c r="S35" s="2"/>
      <c r="T35" s="2"/>
      <c r="U35" s="2"/>
      <c r="V35" s="2"/>
      <c r="W35" s="2"/>
      <c r="X35" s="2"/>
      <c r="Y35" s="2"/>
      <c r="Z35" s="2"/>
    </row>
    <row r="36" spans="1:26" ht="14.25" customHeight="1" x14ac:dyDescent="0.25">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28.5" customHeight="1" x14ac:dyDescent="0.25">
      <c r="A37" s="2" t="s">
        <v>51</v>
      </c>
      <c r="B37" s="2"/>
      <c r="C37" s="2"/>
      <c r="D37" s="2"/>
      <c r="E37" s="2"/>
      <c r="F37" s="2"/>
      <c r="G37" s="2"/>
      <c r="H37" s="2"/>
      <c r="I37" s="2"/>
      <c r="J37" s="2"/>
      <c r="K37" s="2"/>
      <c r="L37" s="2"/>
      <c r="M37" s="2"/>
      <c r="N37" s="2"/>
      <c r="O37" s="2"/>
      <c r="P37" s="2"/>
      <c r="Q37" s="2"/>
      <c r="R37" s="2"/>
      <c r="S37" s="2"/>
      <c r="T37" s="2"/>
      <c r="U37" s="2"/>
      <c r="V37" s="2"/>
      <c r="W37" s="2"/>
      <c r="X37" s="2"/>
      <c r="Y37" s="2"/>
      <c r="Z37" s="2"/>
    </row>
    <row r="38" spans="1:26" ht="30.75" customHeight="1" thickBot="1" x14ac:dyDescent="0.3">
      <c r="A38" s="23"/>
      <c r="B38" s="24" t="s">
        <v>52</v>
      </c>
      <c r="C38" s="12" t="s">
        <v>53</v>
      </c>
      <c r="D38" s="12" t="s">
        <v>54</v>
      </c>
      <c r="E38" s="12" t="s">
        <v>50</v>
      </c>
      <c r="F38" s="2"/>
      <c r="G38" s="2"/>
      <c r="H38" s="2"/>
      <c r="I38" s="2"/>
      <c r="J38" s="2"/>
      <c r="K38" s="2"/>
      <c r="L38" s="2"/>
      <c r="M38" s="2"/>
      <c r="N38" s="2"/>
      <c r="O38" s="2"/>
      <c r="P38" s="2"/>
      <c r="Q38" s="2"/>
      <c r="R38" s="2"/>
      <c r="S38" s="2"/>
      <c r="T38" s="2"/>
      <c r="U38" s="2"/>
      <c r="V38" s="2"/>
      <c r="W38" s="2"/>
      <c r="X38" s="2"/>
      <c r="Y38" s="2"/>
      <c r="Z38" s="2"/>
    </row>
    <row r="39" spans="1:26" s="77" customFormat="1" ht="30.75" customHeight="1" thickTop="1" x14ac:dyDescent="0.25">
      <c r="A39" s="23"/>
      <c r="B39" s="80"/>
      <c r="C39" s="81"/>
      <c r="D39" s="82"/>
      <c r="E39" s="80"/>
      <c r="F39" s="2"/>
      <c r="G39" s="2"/>
      <c r="H39" s="2"/>
      <c r="I39" s="2"/>
      <c r="J39" s="2"/>
      <c r="K39" s="2"/>
      <c r="L39" s="2"/>
      <c r="M39" s="2"/>
      <c r="N39" s="2"/>
      <c r="O39" s="2"/>
      <c r="P39" s="2"/>
      <c r="Q39" s="2"/>
      <c r="R39" s="2"/>
      <c r="S39" s="2"/>
      <c r="T39" s="2"/>
      <c r="U39" s="2"/>
      <c r="V39" s="2"/>
      <c r="W39" s="2"/>
      <c r="X39" s="2"/>
      <c r="Y39" s="2"/>
      <c r="Z39" s="2"/>
    </row>
    <row r="40" spans="1:26" ht="23.25" customHeight="1" x14ac:dyDescent="0.25">
      <c r="A40" s="83" t="s">
        <v>133</v>
      </c>
      <c r="B40" s="45">
        <v>42736</v>
      </c>
      <c r="C40" s="46">
        <v>43830</v>
      </c>
      <c r="D40" s="23" t="s">
        <v>140</v>
      </c>
      <c r="E40" s="47"/>
      <c r="F40" s="2"/>
      <c r="G40" s="2"/>
      <c r="H40" s="2"/>
      <c r="I40" s="2"/>
      <c r="J40" s="2"/>
      <c r="K40" s="2"/>
      <c r="L40" s="2"/>
      <c r="M40" s="2"/>
      <c r="N40" s="2"/>
      <c r="O40" s="2"/>
      <c r="P40" s="2"/>
      <c r="Q40" s="2"/>
      <c r="R40" s="2"/>
      <c r="S40" s="2"/>
      <c r="T40" s="2"/>
      <c r="U40" s="2"/>
      <c r="V40" s="2"/>
      <c r="W40" s="2"/>
      <c r="X40" s="2"/>
      <c r="Y40" s="2"/>
      <c r="Z40" s="2"/>
    </row>
    <row r="41" spans="1:26" s="77" customFormat="1" ht="49.5" customHeight="1" x14ac:dyDescent="0.25">
      <c r="A41" s="83" t="s">
        <v>134</v>
      </c>
      <c r="B41" s="45">
        <v>42736</v>
      </c>
      <c r="C41" s="46">
        <v>43830</v>
      </c>
      <c r="D41" s="23" t="s">
        <v>140</v>
      </c>
      <c r="E41" s="47"/>
      <c r="F41" s="2"/>
      <c r="G41" s="2"/>
      <c r="H41" s="2"/>
      <c r="I41" s="2"/>
      <c r="J41" s="2"/>
      <c r="K41" s="2"/>
      <c r="L41" s="2"/>
      <c r="M41" s="2"/>
      <c r="N41" s="2"/>
      <c r="O41" s="2"/>
      <c r="P41" s="2"/>
      <c r="Q41" s="2"/>
      <c r="R41" s="2"/>
      <c r="S41" s="2"/>
      <c r="T41" s="2"/>
      <c r="U41" s="2"/>
      <c r="V41" s="2"/>
      <c r="W41" s="2"/>
      <c r="X41" s="2"/>
      <c r="Y41" s="2"/>
      <c r="Z41" s="2"/>
    </row>
    <row r="42" spans="1:26" s="77" customFormat="1" ht="49.5" customHeight="1" x14ac:dyDescent="0.25">
      <c r="A42" s="83" t="s">
        <v>135</v>
      </c>
      <c r="B42" s="45">
        <v>42736</v>
      </c>
      <c r="C42" s="46">
        <v>43830</v>
      </c>
      <c r="D42" s="23" t="s">
        <v>140</v>
      </c>
      <c r="E42" s="47"/>
      <c r="F42" s="2"/>
      <c r="G42" s="2"/>
      <c r="H42" s="2"/>
      <c r="I42" s="2"/>
      <c r="J42" s="2"/>
      <c r="K42" s="2"/>
      <c r="L42" s="2"/>
      <c r="M42" s="2"/>
      <c r="N42" s="2"/>
      <c r="O42" s="2"/>
      <c r="P42" s="2"/>
      <c r="Q42" s="2"/>
      <c r="R42" s="2"/>
      <c r="S42" s="2"/>
      <c r="T42" s="2"/>
      <c r="U42" s="2"/>
      <c r="V42" s="2"/>
      <c r="W42" s="2"/>
      <c r="X42" s="2"/>
      <c r="Y42" s="2"/>
      <c r="Z42" s="2"/>
    </row>
    <row r="43" spans="1:26" s="77" customFormat="1" ht="49.5" customHeight="1" x14ac:dyDescent="0.25">
      <c r="A43" s="83" t="s">
        <v>136</v>
      </c>
      <c r="B43" s="45">
        <v>42736</v>
      </c>
      <c r="C43" s="46">
        <v>43100</v>
      </c>
      <c r="D43" s="23" t="s">
        <v>141</v>
      </c>
      <c r="E43" s="47"/>
      <c r="F43" s="2"/>
      <c r="G43" s="2"/>
      <c r="H43" s="2"/>
      <c r="I43" s="2"/>
      <c r="J43" s="2"/>
      <c r="K43" s="2"/>
      <c r="L43" s="2"/>
      <c r="M43" s="2"/>
      <c r="N43" s="2"/>
      <c r="O43" s="2"/>
      <c r="P43" s="2"/>
      <c r="Q43" s="2"/>
      <c r="R43" s="2"/>
      <c r="S43" s="2"/>
      <c r="T43" s="2"/>
      <c r="U43" s="2"/>
      <c r="V43" s="2"/>
      <c r="W43" s="2"/>
      <c r="X43" s="2"/>
      <c r="Y43" s="2"/>
      <c r="Z43" s="2"/>
    </row>
    <row r="44" spans="1:26" s="77" customFormat="1" ht="49.5" customHeight="1" x14ac:dyDescent="0.25">
      <c r="A44" s="84" t="s">
        <v>137</v>
      </c>
      <c r="B44" s="45">
        <v>42736</v>
      </c>
      <c r="C44" s="46">
        <v>43830</v>
      </c>
      <c r="D44" s="23" t="s">
        <v>140</v>
      </c>
      <c r="E44" s="47"/>
      <c r="F44" s="2"/>
      <c r="G44" s="2"/>
      <c r="H44" s="2"/>
      <c r="I44" s="2"/>
      <c r="J44" s="2"/>
      <c r="K44" s="2"/>
      <c r="L44" s="2"/>
      <c r="M44" s="2"/>
      <c r="N44" s="2"/>
      <c r="O44" s="2"/>
      <c r="P44" s="2"/>
      <c r="Q44" s="2"/>
      <c r="R44" s="2"/>
      <c r="S44" s="2"/>
      <c r="T44" s="2"/>
      <c r="U44" s="2"/>
      <c r="V44" s="2"/>
      <c r="W44" s="2"/>
      <c r="X44" s="2"/>
      <c r="Y44" s="2"/>
      <c r="Z44" s="2"/>
    </row>
    <row r="45" spans="1:26" s="77" customFormat="1" ht="49.5" customHeight="1" x14ac:dyDescent="0.25">
      <c r="A45" s="84" t="s">
        <v>161</v>
      </c>
      <c r="B45" s="45">
        <v>42736</v>
      </c>
      <c r="C45" s="46">
        <v>43830</v>
      </c>
      <c r="D45" s="23"/>
      <c r="E45" s="47"/>
      <c r="F45" s="2"/>
      <c r="G45" s="2"/>
      <c r="H45" s="2"/>
      <c r="I45" s="2"/>
      <c r="J45" s="2"/>
      <c r="K45" s="2"/>
      <c r="L45" s="2"/>
      <c r="M45" s="2"/>
      <c r="N45" s="2"/>
      <c r="O45" s="2"/>
      <c r="P45" s="2"/>
      <c r="Q45" s="2"/>
      <c r="R45" s="2"/>
      <c r="S45" s="2"/>
      <c r="T45" s="2"/>
      <c r="U45" s="2"/>
      <c r="V45" s="2"/>
      <c r="W45" s="2"/>
      <c r="X45" s="2"/>
      <c r="Y45" s="2"/>
      <c r="Z45" s="2"/>
    </row>
    <row r="46" spans="1:26" s="77" customFormat="1" ht="49.5" customHeight="1" x14ac:dyDescent="0.25">
      <c r="A46" s="84" t="s">
        <v>138</v>
      </c>
      <c r="B46" s="45">
        <v>42736</v>
      </c>
      <c r="C46" s="46">
        <v>43830</v>
      </c>
      <c r="D46" s="23" t="s">
        <v>140</v>
      </c>
      <c r="E46" s="47" t="s">
        <v>142</v>
      </c>
      <c r="F46" s="2"/>
      <c r="G46" s="2"/>
      <c r="H46" s="2"/>
      <c r="I46" s="2"/>
      <c r="J46" s="2"/>
      <c r="K46" s="2"/>
      <c r="L46" s="2"/>
      <c r="M46" s="2"/>
      <c r="N46" s="2"/>
      <c r="O46" s="2"/>
      <c r="P46" s="2"/>
      <c r="Q46" s="2"/>
      <c r="R46" s="2"/>
      <c r="S46" s="2"/>
      <c r="T46" s="2"/>
      <c r="U46" s="2"/>
      <c r="V46" s="2"/>
      <c r="W46" s="2"/>
      <c r="X46" s="2"/>
      <c r="Y46" s="2"/>
      <c r="Z46" s="2"/>
    </row>
    <row r="47" spans="1:26" s="77" customFormat="1" ht="49.5" customHeight="1" x14ac:dyDescent="0.25">
      <c r="A47" s="84" t="s">
        <v>162</v>
      </c>
      <c r="B47" s="45">
        <v>42736</v>
      </c>
      <c r="C47" s="46">
        <v>43830</v>
      </c>
      <c r="D47" s="23"/>
      <c r="E47" s="47" t="s">
        <v>142</v>
      </c>
      <c r="F47" s="2"/>
      <c r="G47" s="2"/>
      <c r="H47" s="2"/>
      <c r="I47" s="2"/>
      <c r="J47" s="2"/>
      <c r="K47" s="2"/>
      <c r="L47" s="2"/>
      <c r="M47" s="2"/>
      <c r="N47" s="2"/>
      <c r="O47" s="2"/>
      <c r="P47" s="2"/>
      <c r="Q47" s="2"/>
      <c r="R47" s="2"/>
      <c r="S47" s="2"/>
      <c r="T47" s="2"/>
      <c r="U47" s="2"/>
      <c r="V47" s="2"/>
      <c r="W47" s="2"/>
      <c r="X47" s="2"/>
      <c r="Y47" s="2"/>
      <c r="Z47" s="2"/>
    </row>
    <row r="48" spans="1:26" s="77" customFormat="1" ht="49.5" customHeight="1" x14ac:dyDescent="0.25">
      <c r="A48" s="85" t="s">
        <v>139</v>
      </c>
      <c r="B48" s="45">
        <v>42736</v>
      </c>
      <c r="C48" s="46">
        <v>43830</v>
      </c>
      <c r="D48" s="23" t="s">
        <v>140</v>
      </c>
      <c r="E48" s="47"/>
      <c r="F48" s="2"/>
      <c r="G48" s="2"/>
      <c r="H48" s="2"/>
      <c r="I48" s="2"/>
      <c r="J48" s="2"/>
      <c r="K48" s="2"/>
      <c r="L48" s="2"/>
      <c r="M48" s="2"/>
      <c r="N48" s="2"/>
      <c r="O48" s="2"/>
      <c r="P48" s="2"/>
      <c r="Q48" s="2"/>
      <c r="R48" s="2"/>
      <c r="S48" s="2"/>
      <c r="T48" s="2"/>
      <c r="U48" s="2"/>
      <c r="V48" s="2"/>
      <c r="W48" s="2"/>
      <c r="X48" s="2"/>
      <c r="Y48" s="2"/>
      <c r="Z48" s="2"/>
    </row>
    <row r="49" spans="1:26" ht="14.25" customHeight="1" thickBot="1" x14ac:dyDescent="0.3">
      <c r="A49" s="2"/>
      <c r="B49" s="23"/>
      <c r="C49" s="2"/>
      <c r="D49" s="2"/>
      <c r="E49" s="2"/>
      <c r="F49" s="2"/>
      <c r="G49" s="2"/>
      <c r="H49" s="2"/>
      <c r="I49" s="2"/>
      <c r="J49" s="2"/>
      <c r="K49" s="2"/>
      <c r="L49" s="2"/>
      <c r="M49" s="2"/>
      <c r="N49" s="2"/>
      <c r="O49" s="2"/>
      <c r="P49" s="2"/>
      <c r="Q49" s="2"/>
      <c r="R49" s="2"/>
      <c r="S49" s="2"/>
      <c r="T49" s="2"/>
      <c r="U49" s="2"/>
      <c r="V49" s="2"/>
      <c r="W49" s="2"/>
      <c r="X49" s="2"/>
      <c r="Y49" s="2"/>
      <c r="Z49" s="2"/>
    </row>
    <row r="50" spans="1:26" ht="16.5" customHeight="1" x14ac:dyDescent="0.25">
      <c r="A50" s="13" t="s">
        <v>55</v>
      </c>
      <c r="B50" s="39">
        <v>42736</v>
      </c>
      <c r="C50" s="40">
        <v>43830</v>
      </c>
      <c r="D50" s="2"/>
      <c r="E50" s="31" t="str">
        <f>B50&amp;" -"&amp;C50</f>
        <v>42736 -43830</v>
      </c>
      <c r="F50" s="25" t="s">
        <v>67</v>
      </c>
      <c r="G50" s="2"/>
      <c r="H50" s="2"/>
      <c r="I50" s="2"/>
      <c r="J50" s="2"/>
      <c r="K50" s="2"/>
      <c r="L50" s="2"/>
      <c r="M50" s="2"/>
      <c r="N50" s="2"/>
      <c r="O50" s="2"/>
      <c r="P50" s="2"/>
      <c r="Q50" s="2"/>
      <c r="R50" s="2"/>
      <c r="S50" s="2"/>
      <c r="T50" s="2"/>
      <c r="U50" s="2"/>
      <c r="V50" s="2"/>
      <c r="W50" s="2"/>
      <c r="X50" s="2"/>
      <c r="Y50" s="2"/>
      <c r="Z50" s="2"/>
    </row>
    <row r="51" spans="1:26" ht="14.25" customHeight="1" thickBot="1" x14ac:dyDescent="0.3">
      <c r="A51" s="2"/>
      <c r="B51" s="33"/>
      <c r="C51" s="33"/>
      <c r="D51" s="2"/>
      <c r="E51" s="2"/>
      <c r="F51" s="2"/>
      <c r="G51" s="2"/>
      <c r="H51" s="2"/>
      <c r="I51" s="2"/>
      <c r="J51" s="2"/>
      <c r="K51" s="2"/>
      <c r="L51" s="2"/>
      <c r="M51" s="2"/>
      <c r="N51" s="2"/>
      <c r="O51" s="2"/>
      <c r="P51" s="2"/>
      <c r="Q51" s="2"/>
      <c r="R51" s="2"/>
      <c r="S51" s="2"/>
      <c r="T51" s="2"/>
      <c r="U51" s="2"/>
      <c r="V51" s="2"/>
      <c r="W51" s="2"/>
      <c r="X51" s="2"/>
      <c r="Y51" s="2"/>
      <c r="Z51" s="2"/>
    </row>
    <row r="52" spans="1:26" ht="15.75" customHeight="1" thickBot="1" x14ac:dyDescent="0.3">
      <c r="A52" s="13" t="s">
        <v>56</v>
      </c>
      <c r="B52" s="48" t="s">
        <v>59</v>
      </c>
      <c r="C52" s="49">
        <v>147519</v>
      </c>
      <c r="D52" s="2"/>
      <c r="E52" s="2"/>
      <c r="F52" s="2"/>
      <c r="G52" s="2"/>
      <c r="H52" s="2"/>
      <c r="I52" s="2"/>
      <c r="J52" s="2"/>
      <c r="K52" s="2"/>
      <c r="L52" s="2"/>
      <c r="M52" s="2"/>
      <c r="N52" s="2"/>
      <c r="O52" s="2"/>
      <c r="P52" s="2"/>
      <c r="Q52" s="2"/>
      <c r="R52" s="2"/>
      <c r="S52" s="2"/>
      <c r="T52" s="2"/>
      <c r="U52" s="2"/>
      <c r="V52" s="2"/>
      <c r="W52" s="2"/>
      <c r="X52" s="2"/>
      <c r="Y52" s="2"/>
      <c r="Z52" s="2"/>
    </row>
    <row r="53" spans="1:26" ht="14.25" customHeight="1" x14ac:dyDescent="0.25">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4.25" customHeight="1" x14ac:dyDescent="0.25">
      <c r="A54" s="34" t="s">
        <v>60</v>
      </c>
      <c r="B54" s="34"/>
      <c r="C54" s="35"/>
      <c r="D54" s="35"/>
      <c r="E54" s="35"/>
      <c r="F54" s="35"/>
      <c r="G54" s="35"/>
      <c r="H54" s="35"/>
      <c r="I54" s="35"/>
      <c r="J54" s="35"/>
      <c r="K54" s="35"/>
      <c r="L54" s="35"/>
      <c r="M54" s="35"/>
      <c r="N54" s="35"/>
      <c r="O54" s="35"/>
      <c r="P54" s="35"/>
      <c r="Q54" s="35"/>
      <c r="R54" s="35"/>
      <c r="S54" s="35"/>
      <c r="T54" s="35"/>
      <c r="U54" s="35"/>
      <c r="V54" s="35"/>
      <c r="W54" s="35"/>
      <c r="X54" s="35"/>
      <c r="Y54" s="35"/>
      <c r="Z54" s="35"/>
    </row>
    <row r="55" spans="1:26" ht="15.75" customHeight="1" x14ac:dyDescent="0.25">
      <c r="A55" s="101" t="s">
        <v>61</v>
      </c>
      <c r="B55" s="97"/>
      <c r="C55" s="101" t="s">
        <v>62</v>
      </c>
      <c r="D55" s="97"/>
      <c r="E55" s="2"/>
      <c r="F55" s="2"/>
      <c r="G55" s="2"/>
      <c r="H55" s="2"/>
      <c r="I55" s="2"/>
      <c r="J55" s="2"/>
      <c r="K55" s="2"/>
      <c r="L55" s="2"/>
      <c r="M55" s="2"/>
      <c r="N55" s="2"/>
      <c r="O55" s="2"/>
      <c r="P55" s="2"/>
      <c r="Q55" s="2"/>
      <c r="R55" s="2"/>
      <c r="S55" s="2"/>
      <c r="T55" s="2"/>
      <c r="U55" s="2"/>
      <c r="V55" s="2"/>
      <c r="W55" s="2"/>
      <c r="X55" s="2"/>
      <c r="Y55" s="2"/>
      <c r="Z55" s="2"/>
    </row>
    <row r="56" spans="1:26" ht="72" customHeight="1" x14ac:dyDescent="0.25">
      <c r="A56" s="99" t="s">
        <v>130</v>
      </c>
      <c r="B56" s="100"/>
      <c r="C56" s="98" t="s">
        <v>131</v>
      </c>
      <c r="D56" s="97"/>
      <c r="E56" s="2"/>
      <c r="F56" s="2"/>
      <c r="G56" s="2"/>
      <c r="H56" s="2"/>
      <c r="I56" s="2"/>
      <c r="J56" s="2"/>
      <c r="K56" s="2"/>
      <c r="L56" s="2"/>
      <c r="M56" s="2"/>
      <c r="N56" s="2"/>
      <c r="O56" s="2"/>
      <c r="P56" s="2"/>
      <c r="Q56" s="2"/>
      <c r="R56" s="2"/>
      <c r="S56" s="2"/>
      <c r="T56" s="2"/>
      <c r="U56" s="2"/>
      <c r="V56" s="2"/>
      <c r="W56" s="2"/>
      <c r="X56" s="2"/>
      <c r="Y56" s="2"/>
      <c r="Z56" s="2"/>
    </row>
    <row r="57" spans="1:26" ht="27.6" customHeight="1" x14ac:dyDescent="0.25">
      <c r="A57" s="102"/>
      <c r="B57" s="97"/>
      <c r="C57" s="98"/>
      <c r="D57" s="97"/>
      <c r="E57" s="2"/>
      <c r="F57" s="2"/>
      <c r="G57" s="2"/>
      <c r="H57" s="2"/>
      <c r="I57" s="2"/>
      <c r="J57" s="2"/>
      <c r="K57" s="2"/>
      <c r="L57" s="2"/>
      <c r="M57" s="2"/>
      <c r="N57" s="2"/>
      <c r="O57" s="2"/>
      <c r="P57" s="2"/>
      <c r="Q57" s="2"/>
      <c r="R57" s="2"/>
      <c r="S57" s="2"/>
      <c r="T57" s="2"/>
      <c r="U57" s="2"/>
      <c r="V57" s="2"/>
      <c r="W57" s="2"/>
      <c r="X57" s="2"/>
      <c r="Y57" s="2"/>
      <c r="Z57" s="2"/>
    </row>
    <row r="58" spans="1:26" ht="28.15" customHeight="1" x14ac:dyDescent="0.25">
      <c r="A58" s="98"/>
      <c r="B58" s="97"/>
      <c r="C58" s="98"/>
      <c r="D58" s="97"/>
      <c r="E58" s="2"/>
      <c r="F58" s="2"/>
      <c r="G58" s="2"/>
      <c r="H58" s="2"/>
      <c r="I58" s="2"/>
      <c r="J58" s="2"/>
      <c r="K58" s="2"/>
      <c r="L58" s="2"/>
      <c r="M58" s="2"/>
      <c r="N58" s="2"/>
      <c r="O58" s="2"/>
      <c r="P58" s="2"/>
      <c r="Q58" s="2"/>
      <c r="R58" s="2"/>
      <c r="S58" s="2"/>
      <c r="T58" s="2"/>
      <c r="U58" s="2"/>
      <c r="V58" s="2"/>
      <c r="W58" s="2"/>
      <c r="X58" s="2"/>
      <c r="Y58" s="2"/>
      <c r="Z58" s="2"/>
    </row>
    <row r="59" spans="1:26" ht="33.75" customHeight="1" x14ac:dyDescent="0.25">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4.25" customHeight="1" x14ac:dyDescent="0.25">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4.25" customHeight="1" x14ac:dyDescent="0.25">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4.25" customHeight="1" x14ac:dyDescent="0.25">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4.25" customHeight="1" x14ac:dyDescent="0.25">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4.25" customHeight="1" x14ac:dyDescent="0.25">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4.25" customHeight="1" x14ac:dyDescent="0.25">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4.25" customHeight="1" x14ac:dyDescent="0.25">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4.25" customHeight="1" x14ac:dyDescent="0.25">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4.25" customHeight="1" x14ac:dyDescent="0.25">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4.25" customHeight="1" x14ac:dyDescent="0.25">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4.25" customHeight="1" x14ac:dyDescent="0.25">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4.25" customHeight="1" x14ac:dyDescent="0.25">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4.25" customHeight="1" x14ac:dyDescent="0.25">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4.25" customHeight="1" x14ac:dyDescent="0.25">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4.25" customHeight="1" x14ac:dyDescent="0.25">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4.25" customHeight="1" x14ac:dyDescent="0.25">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4.25" customHeight="1" x14ac:dyDescent="0.25">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4.25" customHeight="1" x14ac:dyDescent="0.25">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4.25" customHeight="1" x14ac:dyDescent="0.25">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4.25" customHeight="1" x14ac:dyDescent="0.25">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4.25" customHeight="1" x14ac:dyDescent="0.25">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4.25" customHeight="1" x14ac:dyDescent="0.25">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4.25" customHeight="1" x14ac:dyDescent="0.25">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4.25" customHeight="1" x14ac:dyDescent="0.25">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4.25" customHeight="1" x14ac:dyDescent="0.25">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4.25" customHeight="1" x14ac:dyDescent="0.25">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4.25" customHeight="1" x14ac:dyDescent="0.25">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4.25" customHeight="1" x14ac:dyDescent="0.25">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4.25" customHeight="1" x14ac:dyDescent="0.25">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4.25" customHeight="1" x14ac:dyDescent="0.25">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4.25" customHeight="1" x14ac:dyDescent="0.25">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4.25" customHeight="1" x14ac:dyDescent="0.25">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4.25" customHeight="1" x14ac:dyDescent="0.25">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4.25" customHeight="1" x14ac:dyDescent="0.25">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4.25" customHeight="1" x14ac:dyDescent="0.25">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4.25" customHeight="1" x14ac:dyDescent="0.25">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4.25" customHeight="1" x14ac:dyDescent="0.25">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4.25" customHeight="1" x14ac:dyDescent="0.25">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4.25" customHeight="1" x14ac:dyDescent="0.25">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4.25" customHeight="1" x14ac:dyDescent="0.25">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4.25" customHeight="1" x14ac:dyDescent="0.2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4.25" customHeight="1" x14ac:dyDescent="0.2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4.25" customHeight="1" x14ac:dyDescent="0.2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4.25" customHeight="1" x14ac:dyDescent="0.2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4.25" customHeight="1" x14ac:dyDescent="0.2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4.25" customHeight="1" x14ac:dyDescent="0.2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4.25" customHeight="1" x14ac:dyDescent="0.2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4.25" customHeight="1" x14ac:dyDescent="0.2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4.25" customHeight="1" x14ac:dyDescent="0.2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4.25" customHeight="1"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4.25" customHeight="1"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4.25" customHeight="1"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4.25" customHeight="1"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4.25" customHeight="1"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4.25" customHeight="1"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4.25" customHeight="1"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4.25" customHeight="1"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4.25" customHeight="1"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4.25" customHeight="1"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4.25" customHeight="1"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4.25" customHeight="1"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4.25" customHeight="1" x14ac:dyDescent="0.2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4.25" customHeight="1" x14ac:dyDescent="0.2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4.25" customHeight="1" x14ac:dyDescent="0.2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4.25" customHeight="1" x14ac:dyDescent="0.2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4.25" customHeight="1" x14ac:dyDescent="0.2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4.25" customHeight="1" x14ac:dyDescent="0.2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4.25" customHeight="1" x14ac:dyDescent="0.2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4.25" customHeight="1" x14ac:dyDescent="0.2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4.25" customHeight="1" x14ac:dyDescent="0.2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4.25" customHeight="1" x14ac:dyDescent="0.2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4.25" customHeight="1" x14ac:dyDescent="0.2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4.25" customHeight="1" x14ac:dyDescent="0.2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4.25" customHeight="1" x14ac:dyDescent="0.2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4.25" customHeight="1" x14ac:dyDescent="0.2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4.25" customHeight="1" x14ac:dyDescent="0.2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4.25" customHeight="1" x14ac:dyDescent="0.2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4.25" customHeight="1" x14ac:dyDescent="0.2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4.25" customHeight="1" x14ac:dyDescent="0.2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4.25" customHeight="1" x14ac:dyDescent="0.2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4.25" customHeight="1" x14ac:dyDescent="0.2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4.25" customHeight="1" x14ac:dyDescent="0.2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4.25" customHeight="1" x14ac:dyDescent="0.2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4.25" customHeight="1" x14ac:dyDescent="0.2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4.25" customHeight="1" x14ac:dyDescent="0.2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4.25" customHeight="1" x14ac:dyDescent="0.2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4.25" customHeight="1" x14ac:dyDescent="0.2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4.25" customHeight="1" x14ac:dyDescent="0.2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4.25" customHeight="1" x14ac:dyDescent="0.2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4.25" customHeight="1" x14ac:dyDescent="0.2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4.25" customHeight="1" x14ac:dyDescent="0.2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4.25" customHeight="1" x14ac:dyDescent="0.2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4.25" customHeight="1" x14ac:dyDescent="0.2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4.25" customHeight="1" x14ac:dyDescent="0.2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4.25" customHeight="1" x14ac:dyDescent="0.2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4.25" customHeight="1" x14ac:dyDescent="0.2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4.25" customHeight="1" x14ac:dyDescent="0.2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4.25" customHeight="1" x14ac:dyDescent="0.2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4.25" customHeight="1" x14ac:dyDescent="0.2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4.25" customHeight="1" x14ac:dyDescent="0.2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4.25" customHeight="1" x14ac:dyDescent="0.2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4.25" customHeight="1" x14ac:dyDescent="0.2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4.25" customHeight="1" x14ac:dyDescent="0.2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4.25" customHeight="1" x14ac:dyDescent="0.2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4.25" customHeight="1" x14ac:dyDescent="0.2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4.25" customHeight="1" x14ac:dyDescent="0.2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4.25" customHeight="1" x14ac:dyDescent="0.2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4.25" customHeight="1" x14ac:dyDescent="0.2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4.25" customHeight="1" x14ac:dyDescent="0.2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4.25" customHeight="1" x14ac:dyDescent="0.2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4.25" customHeight="1" x14ac:dyDescent="0.2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4.25" customHeight="1" x14ac:dyDescent="0.2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4.25" customHeight="1" x14ac:dyDescent="0.2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4.25" customHeight="1" x14ac:dyDescent="0.2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4.25" customHeight="1" x14ac:dyDescent="0.2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4.25" customHeight="1" x14ac:dyDescent="0.2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4.25" customHeight="1" x14ac:dyDescent="0.2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4.25" customHeight="1" x14ac:dyDescent="0.2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4.25" customHeight="1" x14ac:dyDescent="0.2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4.25" customHeight="1" x14ac:dyDescent="0.2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4.25" customHeight="1" x14ac:dyDescent="0.2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4.25" customHeight="1" x14ac:dyDescent="0.2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4.25" customHeight="1" x14ac:dyDescent="0.2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4.25" customHeight="1" x14ac:dyDescent="0.2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4.25" customHeight="1" x14ac:dyDescent="0.2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4.25" customHeight="1" x14ac:dyDescent="0.2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4.25" customHeight="1" x14ac:dyDescent="0.25">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4.25" customHeight="1" x14ac:dyDescent="0.25">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4.25" customHeight="1" x14ac:dyDescent="0.25">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4.25" customHeight="1" x14ac:dyDescent="0.25">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4.25" customHeight="1" x14ac:dyDescent="0.25">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4.25" customHeight="1" x14ac:dyDescent="0.25">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4.25" customHeight="1" x14ac:dyDescent="0.25">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4.25" customHeight="1" x14ac:dyDescent="0.25">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4.25" customHeight="1" x14ac:dyDescent="0.25">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4.25" customHeight="1" x14ac:dyDescent="0.2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4.25" customHeight="1" x14ac:dyDescent="0.25">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4.25" customHeight="1" x14ac:dyDescent="0.25">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4.25" customHeight="1" x14ac:dyDescent="0.25">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4.25" customHeight="1" x14ac:dyDescent="0.25">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4.25" customHeight="1" x14ac:dyDescent="0.25">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4.25" customHeight="1" x14ac:dyDescent="0.25">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4.25" customHeight="1" x14ac:dyDescent="0.25">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4.25" customHeight="1" x14ac:dyDescent="0.25">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4.25" customHeight="1" x14ac:dyDescent="0.2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4.25" customHeight="1" x14ac:dyDescent="0.2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4.25" customHeight="1" x14ac:dyDescent="0.25">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4.25" customHeight="1" x14ac:dyDescent="0.25">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4.25" customHeight="1" x14ac:dyDescent="0.25">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4.25" customHeight="1" x14ac:dyDescent="0.25">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4.25" customHeight="1" x14ac:dyDescent="0.25">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4.25" customHeight="1" x14ac:dyDescent="0.25">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4.25" customHeight="1" x14ac:dyDescent="0.25">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4.25" customHeight="1" x14ac:dyDescent="0.2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4.25" customHeight="1" x14ac:dyDescent="0.25">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4.25" customHeight="1" x14ac:dyDescent="0.2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4.25" customHeight="1" x14ac:dyDescent="0.25">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4.25" customHeight="1" x14ac:dyDescent="0.25">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4.25" customHeight="1" x14ac:dyDescent="0.25">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4.25" customHeight="1" x14ac:dyDescent="0.25">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4.25" customHeight="1" x14ac:dyDescent="0.25">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4.25" customHeight="1" x14ac:dyDescent="0.2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4.25" customHeight="1" x14ac:dyDescent="0.25">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4.25" customHeight="1" x14ac:dyDescent="0.25">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4.25" customHeight="1" x14ac:dyDescent="0.25">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4.25" customHeight="1" x14ac:dyDescent="0.2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4.25" customHeight="1" x14ac:dyDescent="0.25">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4.25" customHeight="1" x14ac:dyDescent="0.25">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4.25" customHeight="1" x14ac:dyDescent="0.25">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4.25" customHeight="1" x14ac:dyDescent="0.25">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4.25" customHeight="1" x14ac:dyDescent="0.25">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4.25" customHeight="1" x14ac:dyDescent="0.25">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4.25" customHeight="1" x14ac:dyDescent="0.25">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4.25" customHeight="1" x14ac:dyDescent="0.25">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4.25" customHeight="1" x14ac:dyDescent="0.25">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4.25" customHeight="1" x14ac:dyDescent="0.2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4.25" customHeight="1" x14ac:dyDescent="0.25">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4.25" customHeight="1" x14ac:dyDescent="0.25">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4.25" customHeight="1" x14ac:dyDescent="0.25">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4.25" customHeight="1" x14ac:dyDescent="0.25">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4.25" customHeight="1" x14ac:dyDescent="0.25">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4.25" customHeight="1" x14ac:dyDescent="0.25">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4.25" customHeight="1" x14ac:dyDescent="0.25">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4.25" customHeight="1" x14ac:dyDescent="0.25">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4.25" customHeight="1" x14ac:dyDescent="0.25">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4.25" customHeight="1" x14ac:dyDescent="0.2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4.25" customHeight="1" x14ac:dyDescent="0.25">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4.25" customHeight="1" x14ac:dyDescent="0.25">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4.25" customHeight="1" x14ac:dyDescent="0.25">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4.25" customHeight="1" x14ac:dyDescent="0.25">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4.25" customHeight="1" x14ac:dyDescent="0.25">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4.25" customHeight="1" x14ac:dyDescent="0.25">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4.25" customHeight="1" x14ac:dyDescent="0.25">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4.25" customHeight="1" x14ac:dyDescent="0.25">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4.25" customHeight="1" x14ac:dyDescent="0.25">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4.25" customHeight="1" x14ac:dyDescent="0.2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4.25" customHeight="1" x14ac:dyDescent="0.25">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4.25" customHeight="1" x14ac:dyDescent="0.25">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4.25" customHeight="1" x14ac:dyDescent="0.25">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4.25" customHeight="1" x14ac:dyDescent="0.25">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4.25" customHeight="1" x14ac:dyDescent="0.25">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4.25" customHeight="1" x14ac:dyDescent="0.25">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4.25" customHeight="1" x14ac:dyDescent="0.25">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4.25" customHeight="1" x14ac:dyDescent="0.25">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4.25" customHeight="1" x14ac:dyDescent="0.25">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4.25" customHeight="1" x14ac:dyDescent="0.2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4.25" customHeight="1" x14ac:dyDescent="0.25">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4.25" customHeight="1" x14ac:dyDescent="0.25">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4.25" customHeight="1" x14ac:dyDescent="0.25">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4.25" customHeight="1" x14ac:dyDescent="0.25">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4.25" customHeight="1" x14ac:dyDescent="0.25">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4.25" customHeight="1" x14ac:dyDescent="0.25">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4.25" customHeight="1" x14ac:dyDescent="0.25">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4.25" customHeight="1" x14ac:dyDescent="0.25">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4.25" customHeight="1" x14ac:dyDescent="0.25">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4.25" customHeight="1" x14ac:dyDescent="0.2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4.25" customHeight="1" x14ac:dyDescent="0.25">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4.25" customHeight="1" x14ac:dyDescent="0.25">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4.25" customHeight="1" x14ac:dyDescent="0.25">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4.25" customHeight="1" x14ac:dyDescent="0.25">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4.25" customHeight="1" x14ac:dyDescent="0.25">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4.25" customHeight="1" x14ac:dyDescent="0.25">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4.25" customHeight="1" x14ac:dyDescent="0.25">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4.25" customHeight="1" x14ac:dyDescent="0.25">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4.25" customHeight="1" x14ac:dyDescent="0.25">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4.25" customHeight="1" x14ac:dyDescent="0.2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4.25" customHeight="1" x14ac:dyDescent="0.25">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4.25" customHeight="1" x14ac:dyDescent="0.25">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4.25" customHeight="1" x14ac:dyDescent="0.25">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4.25" customHeight="1" x14ac:dyDescent="0.25">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4.25" customHeight="1" x14ac:dyDescent="0.25">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4.25" customHeight="1" x14ac:dyDescent="0.25">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4.25" customHeight="1" x14ac:dyDescent="0.25">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4.25" customHeight="1" x14ac:dyDescent="0.25">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4.25" customHeight="1" x14ac:dyDescent="0.25">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4.25" customHeight="1" x14ac:dyDescent="0.2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4.25" customHeight="1" x14ac:dyDescent="0.25">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4.25" customHeight="1" x14ac:dyDescent="0.25">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4.25" customHeight="1" x14ac:dyDescent="0.25">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4.25" customHeight="1" x14ac:dyDescent="0.25">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4.25" customHeight="1" x14ac:dyDescent="0.25">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4.25" customHeight="1" x14ac:dyDescent="0.25">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4.25" customHeight="1" x14ac:dyDescent="0.25">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4.25" customHeight="1" x14ac:dyDescent="0.25">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4.25" customHeight="1" x14ac:dyDescent="0.25">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4.25" customHeight="1" x14ac:dyDescent="0.2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4.25" customHeight="1" x14ac:dyDescent="0.25">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4.25" customHeight="1" x14ac:dyDescent="0.25">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4.25" customHeight="1" x14ac:dyDescent="0.25">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4.25" customHeight="1" x14ac:dyDescent="0.25">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4.25" customHeight="1" x14ac:dyDescent="0.25">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4.25" customHeight="1" x14ac:dyDescent="0.25">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4.25" customHeight="1" x14ac:dyDescent="0.25">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4.25" customHeight="1" x14ac:dyDescent="0.25">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4.25" customHeight="1" x14ac:dyDescent="0.25">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4.25" customHeight="1" x14ac:dyDescent="0.2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4.25" customHeight="1" x14ac:dyDescent="0.25">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4.25" customHeight="1" x14ac:dyDescent="0.25">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4.25" customHeight="1" x14ac:dyDescent="0.25">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4.25" customHeight="1" x14ac:dyDescent="0.25">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4.25" customHeight="1" x14ac:dyDescent="0.25">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4.25" customHeight="1" x14ac:dyDescent="0.25">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4.25" customHeight="1" x14ac:dyDescent="0.25">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4.25" customHeight="1" x14ac:dyDescent="0.25">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4.25" customHeight="1" x14ac:dyDescent="0.25">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4.25" customHeight="1" x14ac:dyDescent="0.2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4.25" customHeight="1" x14ac:dyDescent="0.25">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4.25" customHeight="1" x14ac:dyDescent="0.25">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4.25" customHeight="1" x14ac:dyDescent="0.25">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4.25" customHeight="1" x14ac:dyDescent="0.25">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4.25" customHeight="1" x14ac:dyDescent="0.25">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4.25" customHeight="1" x14ac:dyDescent="0.25">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4.25" customHeight="1" x14ac:dyDescent="0.25">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4.25" customHeight="1" x14ac:dyDescent="0.25">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4.25" customHeight="1" x14ac:dyDescent="0.25">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4.25" customHeight="1" x14ac:dyDescent="0.2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4.25" customHeight="1" x14ac:dyDescent="0.25">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4.25" customHeight="1" x14ac:dyDescent="0.25">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4.25" customHeight="1" x14ac:dyDescent="0.25">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4.25" customHeight="1" x14ac:dyDescent="0.25">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4.25" customHeight="1" x14ac:dyDescent="0.25">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4.25" customHeight="1" x14ac:dyDescent="0.25">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4.25" customHeight="1" x14ac:dyDescent="0.25">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4.25" customHeight="1" x14ac:dyDescent="0.25">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4.25" customHeight="1" x14ac:dyDescent="0.25">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4.25" customHeight="1" x14ac:dyDescent="0.2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4.25" customHeight="1" x14ac:dyDescent="0.25">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4.25" customHeight="1" x14ac:dyDescent="0.25">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4.25" customHeight="1" x14ac:dyDescent="0.25">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4.25" customHeight="1" x14ac:dyDescent="0.25">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4.25" customHeight="1" x14ac:dyDescent="0.25">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4.25" customHeight="1" x14ac:dyDescent="0.25">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4.25" customHeight="1" x14ac:dyDescent="0.25">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4.25" customHeight="1" x14ac:dyDescent="0.25">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4.25" customHeight="1" x14ac:dyDescent="0.25">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4.25" customHeight="1" x14ac:dyDescent="0.2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4.25" customHeight="1" x14ac:dyDescent="0.25">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4.25" customHeight="1" x14ac:dyDescent="0.25">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4.25" customHeight="1" x14ac:dyDescent="0.25">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4.25" customHeight="1" x14ac:dyDescent="0.25">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4.25" customHeight="1" x14ac:dyDescent="0.25">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4.25" customHeight="1" x14ac:dyDescent="0.25">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4.25" customHeight="1" x14ac:dyDescent="0.25">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4.25" customHeight="1" x14ac:dyDescent="0.25">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4.25" customHeight="1" x14ac:dyDescent="0.25">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4.25" customHeight="1" x14ac:dyDescent="0.2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4.25" customHeight="1" x14ac:dyDescent="0.25">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4.25" customHeight="1" x14ac:dyDescent="0.25">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4.25" customHeight="1" x14ac:dyDescent="0.25">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4.25" customHeight="1" x14ac:dyDescent="0.25">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4.25" customHeight="1" x14ac:dyDescent="0.25">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4.25" customHeight="1" x14ac:dyDescent="0.25">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4.25" customHeight="1" x14ac:dyDescent="0.25">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4.25" customHeight="1" x14ac:dyDescent="0.25">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4.25" customHeight="1" x14ac:dyDescent="0.25">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4.25" customHeight="1" x14ac:dyDescent="0.2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4.25" customHeight="1" x14ac:dyDescent="0.25">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4.25" customHeight="1" x14ac:dyDescent="0.25">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4.25" customHeight="1" x14ac:dyDescent="0.25">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4.25" customHeight="1" x14ac:dyDescent="0.25">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4.25" customHeight="1" x14ac:dyDescent="0.25">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4.25" customHeight="1" x14ac:dyDescent="0.25">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4.25" customHeight="1" x14ac:dyDescent="0.25">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4.25" customHeight="1" x14ac:dyDescent="0.25">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4.25" customHeight="1" x14ac:dyDescent="0.25">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4.25" customHeight="1" x14ac:dyDescent="0.2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4.25" customHeight="1" x14ac:dyDescent="0.25">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4.25" customHeight="1" x14ac:dyDescent="0.25">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4.25" customHeight="1" x14ac:dyDescent="0.25">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4.25" customHeight="1" x14ac:dyDescent="0.25">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4.25" customHeight="1" x14ac:dyDescent="0.25">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4.25" customHeight="1" x14ac:dyDescent="0.25">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4.25" customHeight="1" x14ac:dyDescent="0.25">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4.25" customHeight="1" x14ac:dyDescent="0.25">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4.25" customHeight="1" x14ac:dyDescent="0.25">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4.25" customHeight="1" x14ac:dyDescent="0.2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4.25" customHeight="1" x14ac:dyDescent="0.25">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4.25" customHeight="1" x14ac:dyDescent="0.25">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4.25" customHeight="1" x14ac:dyDescent="0.25">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4.25" customHeight="1" x14ac:dyDescent="0.25">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4.25" customHeight="1" x14ac:dyDescent="0.25">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4.25" customHeight="1" x14ac:dyDescent="0.25">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4.25" customHeight="1" x14ac:dyDescent="0.25">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4.25" customHeight="1" x14ac:dyDescent="0.25">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4.25" customHeight="1" x14ac:dyDescent="0.25">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4.25" customHeight="1" x14ac:dyDescent="0.2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4.25" customHeight="1" x14ac:dyDescent="0.25">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4.25" customHeight="1" x14ac:dyDescent="0.25">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4.25" customHeight="1" x14ac:dyDescent="0.25">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4.25" customHeight="1" x14ac:dyDescent="0.25">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4.25" customHeight="1" x14ac:dyDescent="0.25">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4.25" customHeight="1" x14ac:dyDescent="0.25">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4.25" customHeight="1" x14ac:dyDescent="0.25">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4.25" customHeight="1" x14ac:dyDescent="0.25">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4.25" customHeight="1" x14ac:dyDescent="0.25">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4.25" customHeight="1" x14ac:dyDescent="0.2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4.25" customHeight="1" x14ac:dyDescent="0.25">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4.25" customHeight="1" x14ac:dyDescent="0.25">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4.25" customHeight="1" x14ac:dyDescent="0.25">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4.25" customHeight="1" x14ac:dyDescent="0.25">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4.25" customHeight="1" x14ac:dyDescent="0.25">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4.25" customHeight="1" x14ac:dyDescent="0.25">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4.25" customHeight="1" x14ac:dyDescent="0.25">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4.25" customHeight="1" x14ac:dyDescent="0.25">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4.25" customHeight="1" x14ac:dyDescent="0.25">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4.25" customHeight="1" x14ac:dyDescent="0.2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4.25" customHeight="1" x14ac:dyDescent="0.25">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4.25" customHeight="1" x14ac:dyDescent="0.25">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4.25" customHeight="1" x14ac:dyDescent="0.25">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4.25" customHeight="1" x14ac:dyDescent="0.25">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4.25" customHeight="1" x14ac:dyDescent="0.25">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4.25" customHeight="1" x14ac:dyDescent="0.25">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4.25" customHeight="1" x14ac:dyDescent="0.25">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4.25" customHeight="1" x14ac:dyDescent="0.25">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4.25" customHeight="1" x14ac:dyDescent="0.25">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4.25" customHeight="1" x14ac:dyDescent="0.2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4.25" customHeight="1" x14ac:dyDescent="0.25">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4.25" customHeight="1" x14ac:dyDescent="0.25">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4.25" customHeight="1" x14ac:dyDescent="0.25">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4.25" customHeight="1" x14ac:dyDescent="0.25">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4.25" customHeight="1" x14ac:dyDescent="0.25">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4.25" customHeight="1" x14ac:dyDescent="0.25">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4.25" customHeight="1" x14ac:dyDescent="0.25">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4.25" customHeight="1" x14ac:dyDescent="0.25">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4.25" customHeight="1" x14ac:dyDescent="0.25">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4.25" customHeight="1" x14ac:dyDescent="0.2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4.25" customHeight="1" x14ac:dyDescent="0.25">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4.25" customHeight="1" x14ac:dyDescent="0.25">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4.25" customHeight="1" x14ac:dyDescent="0.25">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4.25" customHeight="1" x14ac:dyDescent="0.25">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4.25" customHeight="1" x14ac:dyDescent="0.25">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4.25" customHeight="1" x14ac:dyDescent="0.25">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4.25" customHeight="1" x14ac:dyDescent="0.25">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4.25" customHeight="1" x14ac:dyDescent="0.25">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4.25" customHeight="1" x14ac:dyDescent="0.25">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4.25" customHeight="1" x14ac:dyDescent="0.2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4.25" customHeight="1" x14ac:dyDescent="0.25">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4.25" customHeight="1" x14ac:dyDescent="0.25">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4.25" customHeight="1" x14ac:dyDescent="0.25">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4.25" customHeight="1" x14ac:dyDescent="0.25">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4.25" customHeight="1" x14ac:dyDescent="0.25">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4.25" customHeight="1" x14ac:dyDescent="0.25">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4.25" customHeight="1" x14ac:dyDescent="0.25">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4.25" customHeight="1" x14ac:dyDescent="0.25">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4.25" customHeight="1" x14ac:dyDescent="0.25">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4.25" customHeight="1" x14ac:dyDescent="0.2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4.25" customHeight="1" x14ac:dyDescent="0.25">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4.25" customHeight="1" x14ac:dyDescent="0.25">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4.25" customHeight="1" x14ac:dyDescent="0.25">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4.25" customHeight="1" x14ac:dyDescent="0.25">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4.25" customHeight="1" x14ac:dyDescent="0.25">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4.25" customHeight="1" x14ac:dyDescent="0.25">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4.25" customHeight="1" x14ac:dyDescent="0.25">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4.25" customHeight="1" x14ac:dyDescent="0.25">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4.25" customHeight="1" x14ac:dyDescent="0.25">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4.25" customHeight="1" x14ac:dyDescent="0.2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4.25" customHeight="1" x14ac:dyDescent="0.25">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4.25" customHeight="1" x14ac:dyDescent="0.25">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4.25" customHeight="1" x14ac:dyDescent="0.25">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4.25" customHeight="1" x14ac:dyDescent="0.25">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4.25" customHeight="1" x14ac:dyDescent="0.25">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4.25" customHeight="1" x14ac:dyDescent="0.25">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4.25" customHeight="1" x14ac:dyDescent="0.25">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4.25" customHeight="1" x14ac:dyDescent="0.25">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4.25" customHeight="1" x14ac:dyDescent="0.25">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4.25" customHeight="1" x14ac:dyDescent="0.2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4.25" customHeight="1" x14ac:dyDescent="0.25">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4.25" customHeight="1" x14ac:dyDescent="0.25">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4.25" customHeight="1" x14ac:dyDescent="0.25">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4.25" customHeight="1" x14ac:dyDescent="0.25">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4.25" customHeight="1" x14ac:dyDescent="0.25">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4.25" customHeight="1" x14ac:dyDescent="0.25">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4.25" customHeight="1" x14ac:dyDescent="0.25">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4.25" customHeight="1" x14ac:dyDescent="0.25">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4.25" customHeight="1" x14ac:dyDescent="0.25">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4.25" customHeight="1" x14ac:dyDescent="0.2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4.25" customHeight="1" x14ac:dyDescent="0.25">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4.25" customHeight="1" x14ac:dyDescent="0.25">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4.25" customHeight="1" x14ac:dyDescent="0.25">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4.25" customHeight="1" x14ac:dyDescent="0.25">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4.25" customHeight="1" x14ac:dyDescent="0.25">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4.25" customHeight="1" x14ac:dyDescent="0.25">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4.25" customHeight="1" x14ac:dyDescent="0.25">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4.25" customHeight="1" x14ac:dyDescent="0.25">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4.25" customHeight="1" x14ac:dyDescent="0.25">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4.25" customHeight="1" x14ac:dyDescent="0.2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4.25" customHeight="1" x14ac:dyDescent="0.25">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4.25" customHeight="1" x14ac:dyDescent="0.25">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4.25" customHeight="1" x14ac:dyDescent="0.25">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4.25" customHeight="1" x14ac:dyDescent="0.25">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4.25" customHeight="1" x14ac:dyDescent="0.25">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4.25" customHeight="1" x14ac:dyDescent="0.25">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4.25" customHeight="1" x14ac:dyDescent="0.25">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4.25" customHeight="1" x14ac:dyDescent="0.25">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4.25" customHeight="1" x14ac:dyDescent="0.25">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4.25" customHeight="1" x14ac:dyDescent="0.2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4.25" customHeight="1" x14ac:dyDescent="0.25">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4.25" customHeight="1" x14ac:dyDescent="0.25">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4.25" customHeight="1" x14ac:dyDescent="0.25">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4.25" customHeight="1" x14ac:dyDescent="0.25">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4.25" customHeight="1" x14ac:dyDescent="0.25">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4.25" customHeight="1" x14ac:dyDescent="0.25">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4.25" customHeight="1" x14ac:dyDescent="0.25">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4.25" customHeight="1" x14ac:dyDescent="0.25">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4.25" customHeight="1" x14ac:dyDescent="0.25">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4.25" customHeight="1" x14ac:dyDescent="0.2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4.25" customHeight="1" x14ac:dyDescent="0.25">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4.25" customHeight="1" x14ac:dyDescent="0.25">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4.25" customHeight="1" x14ac:dyDescent="0.25">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4.25" customHeight="1" x14ac:dyDescent="0.25">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4.25" customHeight="1" x14ac:dyDescent="0.25">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4.25" customHeight="1" x14ac:dyDescent="0.25">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4.25" customHeight="1" x14ac:dyDescent="0.25">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4.25" customHeight="1" x14ac:dyDescent="0.25">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4.25" customHeight="1" x14ac:dyDescent="0.25">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4.25" customHeight="1" x14ac:dyDescent="0.2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4.25" customHeight="1" x14ac:dyDescent="0.25">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4.25" customHeight="1" x14ac:dyDescent="0.25">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4.25" customHeight="1" x14ac:dyDescent="0.25">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4.25" customHeight="1" x14ac:dyDescent="0.25">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4.25" customHeight="1" x14ac:dyDescent="0.25">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4.25" customHeight="1" x14ac:dyDescent="0.25">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4.25" customHeight="1" x14ac:dyDescent="0.25">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4.25" customHeight="1" x14ac:dyDescent="0.25">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4.25" customHeight="1" x14ac:dyDescent="0.25">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4.25" customHeight="1" x14ac:dyDescent="0.2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4.25" customHeight="1" x14ac:dyDescent="0.25">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4.25" customHeight="1" x14ac:dyDescent="0.25">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4.25" customHeight="1" x14ac:dyDescent="0.25">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4.25" customHeight="1" x14ac:dyDescent="0.25">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4.25" customHeight="1" x14ac:dyDescent="0.25">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4.25" customHeight="1" x14ac:dyDescent="0.25">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4.25" customHeight="1" x14ac:dyDescent="0.25">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4.25" customHeight="1" x14ac:dyDescent="0.25">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4.25" customHeight="1" x14ac:dyDescent="0.25">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4.25" customHeight="1" x14ac:dyDescent="0.2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4.25" customHeight="1" x14ac:dyDescent="0.25">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4.25" customHeight="1" x14ac:dyDescent="0.25">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4.25" customHeight="1" x14ac:dyDescent="0.25">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4.25" customHeight="1" x14ac:dyDescent="0.25">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4.25" customHeight="1" x14ac:dyDescent="0.25">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4.25" customHeight="1" x14ac:dyDescent="0.25">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4.25" customHeight="1" x14ac:dyDescent="0.25">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4.25" customHeight="1" x14ac:dyDescent="0.25">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4.25" customHeight="1" x14ac:dyDescent="0.25">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4.25" customHeight="1" x14ac:dyDescent="0.2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4.25" customHeight="1" x14ac:dyDescent="0.25">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4.25" customHeight="1" x14ac:dyDescent="0.25">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4.25" customHeight="1" x14ac:dyDescent="0.25">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4.25" customHeight="1" x14ac:dyDescent="0.25">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4.25" customHeight="1" x14ac:dyDescent="0.25">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4.25" customHeight="1" x14ac:dyDescent="0.25">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4.25" customHeight="1" x14ac:dyDescent="0.25">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4.25" customHeight="1" x14ac:dyDescent="0.25">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4.25" customHeight="1" x14ac:dyDescent="0.25">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4.25" customHeight="1" x14ac:dyDescent="0.2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4.25" customHeight="1" x14ac:dyDescent="0.25">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4.25" customHeight="1" x14ac:dyDescent="0.25">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4.25" customHeight="1" x14ac:dyDescent="0.25">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4.25" customHeight="1" x14ac:dyDescent="0.25">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4.25" customHeight="1" x14ac:dyDescent="0.25">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4.25" customHeight="1" x14ac:dyDescent="0.25">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4.25" customHeight="1" x14ac:dyDescent="0.25">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4.25" customHeight="1" x14ac:dyDescent="0.25">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4.25" customHeight="1" x14ac:dyDescent="0.25">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4.25" customHeight="1" x14ac:dyDescent="0.2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4.25" customHeight="1" x14ac:dyDescent="0.25">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4.25" customHeight="1" x14ac:dyDescent="0.25">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4.25" customHeight="1" x14ac:dyDescent="0.25">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4.25" customHeight="1" x14ac:dyDescent="0.25">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4.25" customHeight="1" x14ac:dyDescent="0.25">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4.25" customHeight="1" x14ac:dyDescent="0.25">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4.25" customHeight="1" x14ac:dyDescent="0.25">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4.25" customHeight="1" x14ac:dyDescent="0.25">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4.25" customHeight="1" x14ac:dyDescent="0.25">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4.25" customHeight="1" x14ac:dyDescent="0.2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4.25" customHeight="1" x14ac:dyDescent="0.25">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4.25" customHeight="1" x14ac:dyDescent="0.25">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4.25" customHeight="1" x14ac:dyDescent="0.25">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4.25" customHeight="1" x14ac:dyDescent="0.25">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4.25" customHeight="1" x14ac:dyDescent="0.25">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4.25" customHeight="1" x14ac:dyDescent="0.25">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4.25" customHeight="1" x14ac:dyDescent="0.25">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4.25" customHeight="1" x14ac:dyDescent="0.25">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4.25" customHeight="1" x14ac:dyDescent="0.25">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4.25" customHeight="1" x14ac:dyDescent="0.2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4.25" customHeight="1" x14ac:dyDescent="0.25">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4.25" customHeight="1" x14ac:dyDescent="0.25">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4.25" customHeight="1" x14ac:dyDescent="0.25">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4.25" customHeight="1" x14ac:dyDescent="0.25">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4.25" customHeight="1" x14ac:dyDescent="0.25">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4.25" customHeight="1" x14ac:dyDescent="0.25">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4.25" customHeight="1" x14ac:dyDescent="0.25">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4.25" customHeight="1" x14ac:dyDescent="0.25">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4.25" customHeight="1" x14ac:dyDescent="0.25">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4.25" customHeight="1" x14ac:dyDescent="0.2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4.25" customHeight="1" x14ac:dyDescent="0.25">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4.25" customHeight="1" x14ac:dyDescent="0.25">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4.25" customHeight="1" x14ac:dyDescent="0.25">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4.25" customHeight="1" x14ac:dyDescent="0.25">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4.25" customHeight="1" x14ac:dyDescent="0.25">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4.25" customHeight="1" x14ac:dyDescent="0.25">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4.25" customHeight="1" x14ac:dyDescent="0.25">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4.25" customHeight="1" x14ac:dyDescent="0.25">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4.25" customHeight="1" x14ac:dyDescent="0.25">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4.25" customHeight="1" x14ac:dyDescent="0.2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4.25" customHeight="1" x14ac:dyDescent="0.25">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4.25" customHeight="1" x14ac:dyDescent="0.25">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4.25" customHeight="1" x14ac:dyDescent="0.25">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4.25" customHeight="1" x14ac:dyDescent="0.25">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4.25" customHeight="1" x14ac:dyDescent="0.25">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4.25" customHeight="1" x14ac:dyDescent="0.25">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4.25" customHeight="1" x14ac:dyDescent="0.25">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4.25" customHeight="1" x14ac:dyDescent="0.25">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4.25" customHeight="1" x14ac:dyDescent="0.25">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4.25" customHeight="1" x14ac:dyDescent="0.2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4.25" customHeight="1" x14ac:dyDescent="0.25">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4.25" customHeight="1" x14ac:dyDescent="0.25">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4.25" customHeight="1" x14ac:dyDescent="0.25">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4.25" customHeight="1" x14ac:dyDescent="0.25">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4.25" customHeight="1" x14ac:dyDescent="0.25">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4.25" customHeight="1" x14ac:dyDescent="0.25">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4.25" customHeight="1" x14ac:dyDescent="0.25">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4.25" customHeight="1" x14ac:dyDescent="0.25">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4.25" customHeight="1" x14ac:dyDescent="0.25">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4.25" customHeight="1" x14ac:dyDescent="0.2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4.25" customHeight="1" x14ac:dyDescent="0.25">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4.25" customHeight="1" x14ac:dyDescent="0.25">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4.25" customHeight="1" x14ac:dyDescent="0.25">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4.25" customHeight="1" x14ac:dyDescent="0.25">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4.25" customHeight="1" x14ac:dyDescent="0.25">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4.25" customHeight="1" x14ac:dyDescent="0.25">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4.25" customHeight="1" x14ac:dyDescent="0.25">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4.25" customHeight="1" x14ac:dyDescent="0.25">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4.25" customHeight="1" x14ac:dyDescent="0.25">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4.25" customHeight="1" x14ac:dyDescent="0.2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4.25" customHeight="1" x14ac:dyDescent="0.25">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4.25" customHeight="1" x14ac:dyDescent="0.25">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4.25" customHeight="1" x14ac:dyDescent="0.25">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4.25" customHeight="1" x14ac:dyDescent="0.25">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4.25" customHeight="1" x14ac:dyDescent="0.25">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4.25" customHeight="1" x14ac:dyDescent="0.25">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4.25" customHeight="1" x14ac:dyDescent="0.25">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4.25" customHeight="1" x14ac:dyDescent="0.25">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4.25" customHeight="1" x14ac:dyDescent="0.25">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4.25" customHeight="1" x14ac:dyDescent="0.2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4.25" customHeight="1" x14ac:dyDescent="0.25">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4.25" customHeight="1" x14ac:dyDescent="0.25">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4.25" customHeight="1" x14ac:dyDescent="0.25">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4.25" customHeight="1" x14ac:dyDescent="0.25">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4.25" customHeight="1" x14ac:dyDescent="0.25">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4.25" customHeight="1" x14ac:dyDescent="0.25">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4.25" customHeight="1" x14ac:dyDescent="0.25">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4.25" customHeight="1" x14ac:dyDescent="0.25">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4.25" customHeight="1" x14ac:dyDescent="0.25">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4.25" customHeight="1" x14ac:dyDescent="0.2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4.25" customHeight="1" x14ac:dyDescent="0.25">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4.25" customHeight="1" x14ac:dyDescent="0.25">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4.25" customHeight="1" x14ac:dyDescent="0.25">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4.25" customHeight="1" x14ac:dyDescent="0.25">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4.25" customHeight="1" x14ac:dyDescent="0.25">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4.25" customHeight="1" x14ac:dyDescent="0.25">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4.25" customHeight="1" x14ac:dyDescent="0.25">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4.25" customHeight="1" x14ac:dyDescent="0.25">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4.25" customHeight="1" x14ac:dyDescent="0.25">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4.25" customHeight="1" x14ac:dyDescent="0.2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4.25" customHeight="1" x14ac:dyDescent="0.25">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4.25" customHeight="1" x14ac:dyDescent="0.25">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4.25" customHeight="1" x14ac:dyDescent="0.25">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4.25" customHeight="1" x14ac:dyDescent="0.25">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4.25" customHeight="1" x14ac:dyDescent="0.25">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4.25" customHeight="1" x14ac:dyDescent="0.25">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4.25" customHeight="1" x14ac:dyDescent="0.25">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4.25" customHeight="1" x14ac:dyDescent="0.25">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4.25" customHeight="1" x14ac:dyDescent="0.25">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4.25" customHeight="1" x14ac:dyDescent="0.2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4.25" customHeight="1" x14ac:dyDescent="0.25">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4.25" customHeight="1" x14ac:dyDescent="0.25">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4.25" customHeight="1" x14ac:dyDescent="0.25">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4.25" customHeight="1" x14ac:dyDescent="0.25">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4.25" customHeight="1" x14ac:dyDescent="0.25">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4.25" customHeight="1" x14ac:dyDescent="0.25">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4.25" customHeight="1" x14ac:dyDescent="0.25">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4.25" customHeight="1" x14ac:dyDescent="0.25">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4.25" customHeight="1" x14ac:dyDescent="0.25">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4.25" customHeight="1" x14ac:dyDescent="0.2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4.25" customHeight="1" x14ac:dyDescent="0.25">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4.25" customHeight="1" x14ac:dyDescent="0.25">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4.25" customHeight="1" x14ac:dyDescent="0.25">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4.25" customHeight="1" x14ac:dyDescent="0.25">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4.25" customHeight="1" x14ac:dyDescent="0.25">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4.25" customHeight="1" x14ac:dyDescent="0.25">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4.25" customHeight="1" x14ac:dyDescent="0.25">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4.25" customHeight="1" x14ac:dyDescent="0.25">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4.25" customHeight="1" x14ac:dyDescent="0.25">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4.25" customHeight="1" x14ac:dyDescent="0.2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4.25" customHeight="1" x14ac:dyDescent="0.25">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4.25" customHeight="1" x14ac:dyDescent="0.25">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4.25" customHeight="1" x14ac:dyDescent="0.25">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4.25" customHeight="1" x14ac:dyDescent="0.25">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4.25" customHeight="1" x14ac:dyDescent="0.25">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4.25" customHeight="1" x14ac:dyDescent="0.25">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4.25" customHeight="1" x14ac:dyDescent="0.25">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4.25" customHeight="1" x14ac:dyDescent="0.25">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4.25" customHeight="1" x14ac:dyDescent="0.25">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4.25" customHeight="1" x14ac:dyDescent="0.2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4.25" customHeight="1" x14ac:dyDescent="0.25">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4.25" customHeight="1" x14ac:dyDescent="0.25">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4.25" customHeight="1" x14ac:dyDescent="0.25">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4.25" customHeight="1" x14ac:dyDescent="0.25">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4.25" customHeight="1" x14ac:dyDescent="0.25">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4.25" customHeight="1" x14ac:dyDescent="0.25">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4.25" customHeight="1" x14ac:dyDescent="0.25">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4.25" customHeight="1" x14ac:dyDescent="0.25">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4.25" customHeight="1" x14ac:dyDescent="0.25">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4.25" customHeight="1" x14ac:dyDescent="0.2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4.25" customHeight="1" x14ac:dyDescent="0.25">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4.25" customHeight="1" x14ac:dyDescent="0.25">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4.25" customHeight="1" x14ac:dyDescent="0.25">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4.25" customHeight="1" x14ac:dyDescent="0.25">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4.25" customHeight="1" x14ac:dyDescent="0.25">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4.25" customHeight="1" x14ac:dyDescent="0.25">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4.25" customHeight="1" x14ac:dyDescent="0.25">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4.25" customHeight="1" x14ac:dyDescent="0.25">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4.25" customHeight="1" x14ac:dyDescent="0.25">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4.25" customHeight="1" x14ac:dyDescent="0.2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4.25" customHeight="1" x14ac:dyDescent="0.25">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4.25" customHeight="1" x14ac:dyDescent="0.25">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4.25" customHeight="1" x14ac:dyDescent="0.25">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4.25" customHeight="1" x14ac:dyDescent="0.25">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4.25" customHeight="1" x14ac:dyDescent="0.25">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4.25" customHeight="1" x14ac:dyDescent="0.25">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4.25" customHeight="1" x14ac:dyDescent="0.25">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4.25" customHeight="1" x14ac:dyDescent="0.25">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4.25" customHeight="1" x14ac:dyDescent="0.25">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4.25" customHeight="1" x14ac:dyDescent="0.2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4.25" customHeight="1" x14ac:dyDescent="0.25">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4.25" customHeight="1" x14ac:dyDescent="0.25">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4.25" customHeight="1" x14ac:dyDescent="0.25">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4.25" customHeight="1" x14ac:dyDescent="0.25">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4.25" customHeight="1" x14ac:dyDescent="0.25">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4.25" customHeight="1" x14ac:dyDescent="0.25">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4.25" customHeight="1" x14ac:dyDescent="0.25">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4.25" customHeight="1" x14ac:dyDescent="0.25">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4.25" customHeight="1" x14ac:dyDescent="0.25">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4.25" customHeight="1" x14ac:dyDescent="0.2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4.25" customHeight="1" x14ac:dyDescent="0.25">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4.25" customHeight="1" x14ac:dyDescent="0.25">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4.25" customHeight="1" x14ac:dyDescent="0.25">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4.25" customHeight="1" x14ac:dyDescent="0.25">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4.25" customHeight="1" x14ac:dyDescent="0.25">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4.25" customHeight="1" x14ac:dyDescent="0.25">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4.25" customHeight="1" x14ac:dyDescent="0.25">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4.25" customHeight="1" x14ac:dyDescent="0.25">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4.25" customHeight="1" x14ac:dyDescent="0.25">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4.25" customHeight="1" x14ac:dyDescent="0.2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4.25" customHeight="1" x14ac:dyDescent="0.25">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4.25" customHeight="1" x14ac:dyDescent="0.25">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4.25" customHeight="1" x14ac:dyDescent="0.25">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4.25" customHeight="1" x14ac:dyDescent="0.25">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4.25" customHeight="1" x14ac:dyDescent="0.25">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4.25" customHeight="1" x14ac:dyDescent="0.25">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4.25" customHeight="1" x14ac:dyDescent="0.25">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4.25" customHeight="1" x14ac:dyDescent="0.25">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4.25" customHeight="1" x14ac:dyDescent="0.25">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4.25" customHeight="1" x14ac:dyDescent="0.2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4.25" customHeight="1" x14ac:dyDescent="0.25">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4.25" customHeight="1" x14ac:dyDescent="0.25">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4.25" customHeight="1" x14ac:dyDescent="0.25">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4.25" customHeight="1" x14ac:dyDescent="0.25">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4.25" customHeight="1" x14ac:dyDescent="0.25">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4.25" customHeight="1" x14ac:dyDescent="0.25">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4.25" customHeight="1" x14ac:dyDescent="0.25">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4.25" customHeight="1" x14ac:dyDescent="0.25">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4.25" customHeight="1" x14ac:dyDescent="0.25">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4.25" customHeight="1" x14ac:dyDescent="0.2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4.25" customHeight="1" x14ac:dyDescent="0.25">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4.25" customHeight="1" x14ac:dyDescent="0.25">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4.25" customHeight="1" x14ac:dyDescent="0.25">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4.25" customHeight="1" x14ac:dyDescent="0.25">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4.25" customHeight="1" x14ac:dyDescent="0.25">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4.25" customHeight="1" x14ac:dyDescent="0.25">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4.25" customHeight="1" x14ac:dyDescent="0.25">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4.25" customHeight="1" x14ac:dyDescent="0.25">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4.25" customHeight="1" x14ac:dyDescent="0.25">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4.25" customHeight="1" x14ac:dyDescent="0.2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4.25" customHeight="1" x14ac:dyDescent="0.25">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4.25" customHeight="1" x14ac:dyDescent="0.25">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4.25" customHeight="1" x14ac:dyDescent="0.25">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4.25" customHeight="1" x14ac:dyDescent="0.25">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4.25" customHeight="1" x14ac:dyDescent="0.25">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4.25" customHeight="1" x14ac:dyDescent="0.25">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4.25" customHeight="1" x14ac:dyDescent="0.25">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4.25" customHeight="1" x14ac:dyDescent="0.25">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4.25" customHeight="1" x14ac:dyDescent="0.25">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4.25" customHeight="1" x14ac:dyDescent="0.2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4.25" customHeight="1" x14ac:dyDescent="0.25">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4.25" customHeight="1" x14ac:dyDescent="0.25">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4.25" customHeight="1" x14ac:dyDescent="0.25">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4.25" customHeight="1" x14ac:dyDescent="0.25">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4.25" customHeight="1" x14ac:dyDescent="0.25">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4.25" customHeight="1" x14ac:dyDescent="0.25">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4.25" customHeight="1" x14ac:dyDescent="0.25">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4.25" customHeight="1" x14ac:dyDescent="0.25">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4.25" customHeight="1" x14ac:dyDescent="0.25">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4.25" customHeight="1" x14ac:dyDescent="0.2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4.25" customHeight="1" x14ac:dyDescent="0.25">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4.25" customHeight="1" x14ac:dyDescent="0.25">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4.25" customHeight="1" x14ac:dyDescent="0.25">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4.25" customHeight="1" x14ac:dyDescent="0.25">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4.25" customHeight="1" x14ac:dyDescent="0.25">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4.25" customHeight="1" x14ac:dyDescent="0.25">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4.25" customHeight="1" x14ac:dyDescent="0.25">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4.25" customHeight="1" x14ac:dyDescent="0.25">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4.25" customHeight="1" x14ac:dyDescent="0.25">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4.25" customHeight="1" x14ac:dyDescent="0.2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4.25" customHeight="1" x14ac:dyDescent="0.25">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4.25" customHeight="1" x14ac:dyDescent="0.25">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4.25" customHeight="1" x14ac:dyDescent="0.25">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4.25" customHeight="1" x14ac:dyDescent="0.25">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4.25" customHeight="1" x14ac:dyDescent="0.25">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4.25" customHeight="1" x14ac:dyDescent="0.25">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4.25" customHeight="1" x14ac:dyDescent="0.25">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4.25" customHeight="1" x14ac:dyDescent="0.25">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4.25" customHeight="1" x14ac:dyDescent="0.25">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4.25" customHeight="1" x14ac:dyDescent="0.2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4.25" customHeight="1" x14ac:dyDescent="0.25">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4.25" customHeight="1" x14ac:dyDescent="0.25">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4.25" customHeight="1" x14ac:dyDescent="0.25">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4.25" customHeight="1" x14ac:dyDescent="0.25">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4.25" customHeight="1" x14ac:dyDescent="0.25">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4.25" customHeight="1" x14ac:dyDescent="0.25">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4.25" customHeight="1" x14ac:dyDescent="0.25">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4.25" customHeight="1" x14ac:dyDescent="0.25">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4.25" customHeight="1" x14ac:dyDescent="0.25">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4.25" customHeight="1" x14ac:dyDescent="0.2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4.25" customHeight="1" x14ac:dyDescent="0.25">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4.25" customHeight="1" x14ac:dyDescent="0.25">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4.25" customHeight="1" x14ac:dyDescent="0.25">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4.25" customHeight="1" x14ac:dyDescent="0.25">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4.25" customHeight="1" x14ac:dyDescent="0.25">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4.25" customHeight="1" x14ac:dyDescent="0.25">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4.25" customHeight="1" x14ac:dyDescent="0.25">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4.25" customHeight="1" x14ac:dyDescent="0.25">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4.25" customHeight="1" x14ac:dyDescent="0.25">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4.25" customHeight="1" x14ac:dyDescent="0.2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4.25" customHeight="1" x14ac:dyDescent="0.25">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4.25" customHeight="1" x14ac:dyDescent="0.25">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4.25" customHeight="1" x14ac:dyDescent="0.25">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4.25" customHeight="1" x14ac:dyDescent="0.25">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4.25" customHeight="1" x14ac:dyDescent="0.25">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4.25" customHeight="1" x14ac:dyDescent="0.25">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4.25" customHeight="1" x14ac:dyDescent="0.25">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4.25" customHeight="1" x14ac:dyDescent="0.25">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4.25" customHeight="1" x14ac:dyDescent="0.25">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4.25" customHeight="1" x14ac:dyDescent="0.2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4.25" customHeight="1" x14ac:dyDescent="0.25">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4.25" customHeight="1" x14ac:dyDescent="0.25">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4.25" customHeight="1" x14ac:dyDescent="0.25">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4.25" customHeight="1" x14ac:dyDescent="0.25">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4.25" customHeight="1" x14ac:dyDescent="0.25">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4.25" customHeight="1" x14ac:dyDescent="0.25">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4.25" customHeight="1" x14ac:dyDescent="0.25">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4.25" customHeight="1" x14ac:dyDescent="0.25">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4.25" customHeight="1" x14ac:dyDescent="0.25">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4.25" customHeight="1" x14ac:dyDescent="0.2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4.25" customHeight="1" x14ac:dyDescent="0.25">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4.25" customHeight="1" x14ac:dyDescent="0.25">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4.25" customHeight="1" x14ac:dyDescent="0.25">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4.25" customHeight="1" x14ac:dyDescent="0.25">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4.25" customHeight="1" x14ac:dyDescent="0.25">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4.25" customHeight="1" x14ac:dyDescent="0.25">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4.25" customHeight="1" x14ac:dyDescent="0.25">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4.25" customHeight="1" x14ac:dyDescent="0.25">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4.25" customHeight="1" x14ac:dyDescent="0.25">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4.25" customHeight="1" x14ac:dyDescent="0.2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4.25" customHeight="1" x14ac:dyDescent="0.25">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4.25" customHeight="1" x14ac:dyDescent="0.25">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4.25" customHeight="1" x14ac:dyDescent="0.25">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4.25" customHeight="1" x14ac:dyDescent="0.25">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4.25" customHeight="1" x14ac:dyDescent="0.25">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4.25" customHeight="1" x14ac:dyDescent="0.25">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4.25" customHeight="1" x14ac:dyDescent="0.25">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4.25" customHeight="1" x14ac:dyDescent="0.25">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4.25" customHeight="1" x14ac:dyDescent="0.25">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4.25" customHeight="1" x14ac:dyDescent="0.2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4.25" customHeight="1" x14ac:dyDescent="0.25">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4.25" customHeight="1" x14ac:dyDescent="0.25">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4.25" customHeight="1" x14ac:dyDescent="0.25">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4.25" customHeight="1" x14ac:dyDescent="0.25">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4.25" customHeight="1" x14ac:dyDescent="0.25">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4.25" customHeight="1" x14ac:dyDescent="0.25">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4.25" customHeight="1" x14ac:dyDescent="0.25">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4.25" customHeight="1" x14ac:dyDescent="0.25">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4.25" customHeight="1" x14ac:dyDescent="0.25">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4.25" customHeight="1" x14ac:dyDescent="0.2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4.25" customHeight="1" x14ac:dyDescent="0.25">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4.25" customHeight="1" x14ac:dyDescent="0.25">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4.25" customHeight="1" x14ac:dyDescent="0.25">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4.25" customHeight="1" x14ac:dyDescent="0.25">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4.25" customHeight="1" x14ac:dyDescent="0.25">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4.25" customHeight="1" x14ac:dyDescent="0.25">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4.25" customHeight="1" x14ac:dyDescent="0.25">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4.25" customHeight="1" x14ac:dyDescent="0.25">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4.25" customHeight="1" x14ac:dyDescent="0.25">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4.25" customHeight="1" x14ac:dyDescent="0.2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4.25" customHeight="1" x14ac:dyDescent="0.25">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4.25" customHeight="1" x14ac:dyDescent="0.25">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4.25" customHeight="1" x14ac:dyDescent="0.25">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4.25" customHeight="1" x14ac:dyDescent="0.25">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4.25" customHeight="1" x14ac:dyDescent="0.25">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4.25" customHeight="1" x14ac:dyDescent="0.25">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4.25" customHeight="1" x14ac:dyDescent="0.25">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4.25" customHeight="1" x14ac:dyDescent="0.25">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4.25" customHeight="1" x14ac:dyDescent="0.25">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4.25" customHeight="1" x14ac:dyDescent="0.2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4.25" customHeight="1" x14ac:dyDescent="0.25">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4.25" customHeight="1" x14ac:dyDescent="0.25">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4.25" customHeight="1" x14ac:dyDescent="0.25">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4.25" customHeight="1" x14ac:dyDescent="0.25">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4.25" customHeight="1" x14ac:dyDescent="0.25">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4.25" customHeight="1" x14ac:dyDescent="0.25">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4.25" customHeight="1" x14ac:dyDescent="0.25">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4.25" customHeight="1" x14ac:dyDescent="0.25">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4.25" customHeight="1" x14ac:dyDescent="0.25">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4.25" customHeight="1" x14ac:dyDescent="0.2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4.25" customHeight="1" x14ac:dyDescent="0.25">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4.25" customHeight="1" x14ac:dyDescent="0.25">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4.25" customHeight="1" x14ac:dyDescent="0.25">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4.25" customHeight="1" x14ac:dyDescent="0.25">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4.25" customHeight="1" x14ac:dyDescent="0.25">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4.25" customHeight="1" x14ac:dyDescent="0.25">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4.25" customHeight="1" x14ac:dyDescent="0.25">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4.25" customHeight="1" x14ac:dyDescent="0.25">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4.25" customHeight="1" x14ac:dyDescent="0.25">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4.25" customHeight="1" x14ac:dyDescent="0.2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4.25" customHeight="1" x14ac:dyDescent="0.25">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4.25" customHeight="1" x14ac:dyDescent="0.25">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4.25" customHeight="1" x14ac:dyDescent="0.25">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4.25" customHeight="1" x14ac:dyDescent="0.25">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4.25" customHeight="1" x14ac:dyDescent="0.25">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4.25" customHeight="1" x14ac:dyDescent="0.25">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4.25" customHeight="1" x14ac:dyDescent="0.25">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4.25" customHeight="1" x14ac:dyDescent="0.25">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4.25" customHeight="1" x14ac:dyDescent="0.25">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4.25" customHeight="1" x14ac:dyDescent="0.2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4.25" customHeight="1" x14ac:dyDescent="0.25">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4.25" customHeight="1" x14ac:dyDescent="0.25">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4.25" customHeight="1" x14ac:dyDescent="0.25">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4.25" customHeight="1" x14ac:dyDescent="0.25">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4.25" customHeight="1" x14ac:dyDescent="0.25">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4.25" customHeight="1" x14ac:dyDescent="0.25">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4.25" customHeight="1" x14ac:dyDescent="0.25">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4.25" customHeight="1" x14ac:dyDescent="0.25">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4.25" customHeight="1" x14ac:dyDescent="0.25">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4.25" customHeight="1" x14ac:dyDescent="0.2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4.25" customHeight="1" x14ac:dyDescent="0.25">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4.25" customHeight="1" x14ac:dyDescent="0.25">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4.25" customHeight="1" x14ac:dyDescent="0.25">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4.25" customHeight="1" x14ac:dyDescent="0.25">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4.25" customHeight="1" x14ac:dyDescent="0.25">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4.25" customHeight="1" x14ac:dyDescent="0.25">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4.25" customHeight="1" x14ac:dyDescent="0.25">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4.25" customHeight="1" x14ac:dyDescent="0.25">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4.25" customHeight="1" x14ac:dyDescent="0.25">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4.25" customHeight="1" x14ac:dyDescent="0.25">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4.25" customHeight="1" x14ac:dyDescent="0.25">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4.25" customHeight="1" x14ac:dyDescent="0.25">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4.25" customHeight="1" x14ac:dyDescent="0.25">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4.25" customHeight="1" x14ac:dyDescent="0.25">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4.25" customHeight="1" x14ac:dyDescent="0.25">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4.25" customHeight="1" x14ac:dyDescent="0.25">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4.25" customHeight="1" x14ac:dyDescent="0.25">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4.25" customHeight="1" x14ac:dyDescent="0.25">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4.25" customHeight="1" x14ac:dyDescent="0.25">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4.25" customHeight="1" x14ac:dyDescent="0.25">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sheetData>
  <mergeCells count="38">
    <mergeCell ref="F20:G20"/>
    <mergeCell ref="F19:G19"/>
    <mergeCell ref="G1:I1"/>
    <mergeCell ref="A10:E10"/>
    <mergeCell ref="B13:E13"/>
    <mergeCell ref="A8:B8"/>
    <mergeCell ref="A9:E9"/>
    <mergeCell ref="A16:F16"/>
    <mergeCell ref="B17:C17"/>
    <mergeCell ref="D17:E17"/>
    <mergeCell ref="B12:E12"/>
    <mergeCell ref="A27:E27"/>
    <mergeCell ref="D24:E24"/>
    <mergeCell ref="D20:E20"/>
    <mergeCell ref="D19:E19"/>
    <mergeCell ref="B20:C20"/>
    <mergeCell ref="B19:C19"/>
    <mergeCell ref="B23:C23"/>
    <mergeCell ref="D21:E21"/>
    <mergeCell ref="B22:C22"/>
    <mergeCell ref="D22:E22"/>
    <mergeCell ref="B24:C24"/>
    <mergeCell ref="A56:B56"/>
    <mergeCell ref="B11:E11"/>
    <mergeCell ref="C56:D56"/>
    <mergeCell ref="A58:B58"/>
    <mergeCell ref="C58:D58"/>
    <mergeCell ref="A57:B57"/>
    <mergeCell ref="C57:D57"/>
    <mergeCell ref="B35:C35"/>
    <mergeCell ref="B18:C18"/>
    <mergeCell ref="D18:E18"/>
    <mergeCell ref="C55:D55"/>
    <mergeCell ref="A55:B55"/>
    <mergeCell ref="B33:C33"/>
    <mergeCell ref="B34:C34"/>
    <mergeCell ref="D23:E23"/>
    <mergeCell ref="B21:C21"/>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Töölehed</vt:lpstr>
      </vt:variant>
      <vt:variant>
        <vt:i4>3</vt:i4>
      </vt:variant>
    </vt:vector>
  </HeadingPairs>
  <TitlesOfParts>
    <vt:vector size="3" baseType="lpstr">
      <vt:lpstr>Koond</vt:lpstr>
      <vt:lpstr>noored</vt:lpstr>
      <vt:lpstr>ettevõtlus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Saima</dc:creator>
  <cp:lastModifiedBy>AnneliK</cp:lastModifiedBy>
  <cp:lastPrinted>2016-12-14T13:45:50Z</cp:lastPrinted>
  <dcterms:created xsi:type="dcterms:W3CDTF">2015-07-30T07:17:52Z</dcterms:created>
  <dcterms:modified xsi:type="dcterms:W3CDTF">2018-12-13T10:33:45Z</dcterms:modified>
</cp:coreProperties>
</file>